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Compliance 1\ANZMF\ANZMF\Dashboard\2026\4. April 2026 (Data as on March 2026)\SIF\"/>
    </mc:Choice>
  </mc:AlternateContent>
  <xr:revisionPtr revIDLastSave="0" documentId="13_ncr:1_{B3A8FC3B-14E6-499F-99C9-2D7B7B3A8045}" xr6:coauthVersionLast="36" xr6:coauthVersionMax="36" xr10:uidLastSave="{00000000-0000-0000-0000-000000000000}"/>
  <bookViews>
    <workbookView xWindow="0" yWindow="0" windowWidth="19200" windowHeight="6810" activeTab="4" xr2:uid="{00000000-000D-0000-FFFF-FFFF00000000}"/>
  </bookViews>
  <sheets>
    <sheet name="Index" sheetId="1" r:id="rId1"/>
    <sheet name="01" sheetId="2" r:id="rId2"/>
    <sheet name="02" sheetId="5" r:id="rId3"/>
    <sheet name="AUM" sheetId="3" r:id="rId4"/>
    <sheet name="EXP" sheetId="4"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5" l="1"/>
  <c r="A16" i="5" l="1"/>
  <c r="D19" i="5" s="1"/>
  <c r="H4" i="3"/>
  <c r="G4" i="3"/>
  <c r="G3" i="3"/>
  <c r="D18" i="5" l="1"/>
  <c r="D20" i="5"/>
  <c r="H3" i="3"/>
  <c r="C16" i="2" l="1"/>
  <c r="D19" i="2" l="1"/>
  <c r="D18" i="2"/>
  <c r="I3" i="3"/>
  <c r="D20" i="2" s="1"/>
  <c r="A16" i="2"/>
</calcChain>
</file>

<file path=xl/sharedStrings.xml><?xml version="1.0" encoding="utf-8"?>
<sst xmlns="http://schemas.openxmlformats.org/spreadsheetml/2006/main" count="89" uniqueCount="55">
  <si>
    <t>Index</t>
  </si>
  <si>
    <t>Arudha Hybrid Long-Short Fund</t>
  </si>
  <si>
    <t>Back to Index</t>
  </si>
  <si>
    <t>Name of the Investment Strategy</t>
  </si>
  <si>
    <t>Type of Investment Strategy</t>
  </si>
  <si>
    <t>An interval investment strategy investing in equity and debt securities, including limited short exposure in equity and debt through derivatives.</t>
  </si>
  <si>
    <t>Investment Objective</t>
  </si>
  <si>
    <t xml:space="preserve">The investment objective of the strategy is to generate optimal returns by investing predominantly in equity and debt securities, including limited short exposure in equity and debt through derivatives. 
Disclaimer: However, there can be no assurance that the investment objective of the investment strategy will be realized. </t>
  </si>
  <si>
    <t xml:space="preserve">Investment Strategy Asset Allocation Pattern </t>
  </si>
  <si>
    <t xml:space="preserve">Instruments </t>
  </si>
  <si>
    <t>Indicative Allocation (% of total assets)</t>
  </si>
  <si>
    <t>Minimum</t>
  </si>
  <si>
    <t>Maximum</t>
  </si>
  <si>
    <t xml:space="preserve">Debt &amp; Money Market instruments </t>
  </si>
  <si>
    <t xml:space="preserve">Equities &amp; Equity related instruments </t>
  </si>
  <si>
    <t xml:space="preserve">Units issued by InvITs </t>
  </si>
  <si>
    <t>Exit Load</t>
  </si>
  <si>
    <t>NIL</t>
  </si>
  <si>
    <t>AUM Rs. In Crores</t>
  </si>
  <si>
    <t xml:space="preserve">Expense Ratio </t>
  </si>
  <si>
    <t xml:space="preserve">Regular Plan </t>
  </si>
  <si>
    <t>Direct Plan</t>
  </si>
  <si>
    <t>Unclaimed Plan</t>
  </si>
  <si>
    <t>Performance</t>
  </si>
  <si>
    <t>TER</t>
  </si>
  <si>
    <t>Sr No.</t>
  </si>
  <si>
    <t>Name of Scheme</t>
  </si>
  <si>
    <t>Regular</t>
  </si>
  <si>
    <t>Direct</t>
  </si>
  <si>
    <t>Unclaimed</t>
  </si>
  <si>
    <t>Sr. No</t>
  </si>
  <si>
    <t>Scheme Code</t>
  </si>
  <si>
    <t>NSDL Scheme Code</t>
  </si>
  <si>
    <t>Date (DD/MM/YYYY)</t>
  </si>
  <si>
    <t>Regular - Total TER (%)</t>
  </si>
  <si>
    <t>Direct - Total TER (%)</t>
  </si>
  <si>
    <t>AUM of the Investment Strategy(Rs in Crores)</t>
  </si>
  <si>
    <t>Arudha SIF</t>
  </si>
  <si>
    <t>Monthly Portfolio of the Investment Strategy</t>
  </si>
  <si>
    <t xml:space="preserve">An interval investment strategy investing in equity and debt securities, 
including limited short exposure in equity and debt through derivatives. </t>
  </si>
  <si>
    <t>Unclaimed
Total TER (%)</t>
  </si>
  <si>
    <t>-</t>
  </si>
  <si>
    <t xml:space="preserve">Not Applicable. The Investment Strategy has not completed one year </t>
  </si>
  <si>
    <t>Maximum short exposure through unhedged derivative positions in equity and debt instruments: 25%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Securities in which investment is made for the purpose of ensuring liquidity (debt and money market instruments) are those that fall within the definition of liquid assets which includes Cash, Government Securities, T-bills and Repo on Government Securities.  
Pursuant to Clause 12.25.3 of SEBI Master Circular and SEBI Letter to AMFI dated November 03, 2021, Cash or cash equivalents with residual maturity of less than 91 days may be treated as not creating any exposure. Cash Equivalent shall consist of the following securities having residual maturity of less than 91 days:  
a) Government Securities  
b) T-Bills and  
c) Repo on Government securities. 
Money Market Instruments includes Commercial papers, Commercial bills, Treasury bills, Government securities having an unexpired maturity up to one year, call or notice money, certificate of deposits, Bills Rediscounting (BRDS), Repos, Triparty Repo, usance bills and any other like instruments as specified by the 
Reserve Bank of India from time to time. 
Securities in which investment is made for the purpose of ensuring liquidity (money market instruments) are those that fall within the definition of liquid assets which includes Cash, Government Securities, T-bills and Repo on Government Securities.  
The cumulative gross exposure through equity, debt, Money Market instruments, derivative positions (including equity and fixed income derivatives), repo transactions and credit default swaps in corporate debt securities, Infrastructure Investment Trusts (InvITs) and such other securities/assets as may be permitted by the Board from time to time should not exceed 100% of the net assets of the investment strategy.  
(For detailed provision of the above mentioned securities please refer SAI).</t>
  </si>
  <si>
    <t>ASIF/I/H/HLSF/25/12/0001/BNDN</t>
  </si>
  <si>
    <t>ASIF01</t>
  </si>
  <si>
    <t>An open-ended equity investment strategy investing in listed equity and equity-related instruments including limited short exposure in equity through derivative instruments.</t>
  </si>
  <si>
    <t>Arudha Equity Long-Short Fund</t>
  </si>
  <si>
    <t>ASIF02</t>
  </si>
  <si>
    <t>The Investment strategy seeks to generate long-term capital appreciation by investing in a diversified portfolio of equity and equity-related instruments, including limited short exposure through derivatives
There is no assurance that the investment objective of the Investment strategy will be realized.</t>
  </si>
  <si>
    <t>Investments in equity and equity-related instruments (including unhedged short exposure) *</t>
  </si>
  <si>
    <t>Investments in Debt and Money Market instruments</t>
  </si>
  <si>
    <t>Investments in units issued by InvITs</t>
  </si>
  <si>
    <t>* Maximum short exposure through unhedged derivative positions in equity and equity related instruments: 25%
All investments by the investment strategy in equity shares and equity-related instruments shall only be made provided such securities are listed or to be listed. In line with SEBI letter dated October 23, 2025, in case of the IPO of Equity shares and Equity Related instruments, the investment strategy will participate only in anchor investment portion or in the public issue.
The Investment Strategy may seek investment opportunities in foreign securities including ADR/GDR/Foreign equity and overseas ETFs and debt securities subject to Regulations. Such investment may not exceed 50% of the net assets of the Investment Strategy.
Further, pursuant to paragraph 12.19 of SEBI’s Master Circular for Mutual Funds dated June 27, 2024 read with SEBI Circular No. SEBI/HO/IMD/IMD-PoD-1/P/CIR/149 dated November 04, 2024 and as may be amended from time to time, the Investment Strategy may invest upto US $25 million in Overseas securities and invest upto US $25 million in Overseas ETFs. This limit will be applicable for a period of six months from the date of closure of NFO, subject to the overall limit of fund house up to a maximum of US$ 1 billion. Investment in foreign securities/overseas Mutual Funds in terms of para 12.19 of SEBI Master Circular dated June 27, 2024, within the overall applicable limits.
In accordance with para 12.19.1.3 of the SEBI Master Circular dated June 27, 2024, it is clarified that the aforesaid limit applicable for a period of six months from the date of closure of NFO will be the soft limit. In line with SEBI Master circular point 12.19.1.3.c for all ongoing schemes that invest or are allowed to invest in Overseas securities / Overseas ETFs, an investment headroom of 20% of the average AUM in Overseas securities / Overseas ETFs of the previous three calendar months would be available to the Mutual Fund for that month to invest in Overseas securities / Overseas ETFs subject to maximum limits specified in Paragraph 12.19.1 of SEBI Master Circular. The disclosure as per SEBI Master circular point 12.19.1.3.b and point 12.19.1.3.c on overseas investment would be soft limits for the purpose of reporting only by Mutual Funds on monthly basis in the prescribed format. Further, in line with the SEBI email dated March 19, 2024, the scheme shall not invest in overseas ETFs until further notice and any further investment in overseas ETF shall be in line with the limits permitted by SEBI/RBI.
The Scheme can make overseas investments subject to a maximum of US $ 1 billion per Mutual Fund, within the overall industry limit of US $ 7 billion or such limits as may be prescribed by SEBI from time to time. The Scheme therefore may or may not be able to utilise the limit of USD 1 billion due to the USD 7 billion limit being exhausted by other Mutual Funds. Further, the scheme can make investments in overseas Exchange Traded Fund (ETF(s)) subject to a maximum of US $ 300 million per Mutual Fund, within the overall industry limit of US $ 1 billion.
Pursuant to Clause 12.25.3 of SEBI Master Circular and SEBI Letter to AMFI dated November 03, 2021, Cash or cash equivalents with residual maturity of less than 91 days may be treated as not creating any exposure. Cash
15
Equivalent shall consist of the following securities having residual maturity of less than 91 days:
a) Government Securities
b) T-Bills and
c) Repo on Government securities.
The cumulative gross exposure through equity, Debt, Money Market instruments, derivative positions, repo transactions and credit default swaps in corporate debt securities, Infrastructure Investment Trusts (InvITs) and such other securities/assets as may be permitted by SEBI from time to time should not exceed 100% of the net assets of the investment strategy.</t>
  </si>
  <si>
    <t>If redeemed/switched out on or within 30 days from the date of allotment: 0.50% of the applicable NAV.
•
If redeemed/switched out after 30 days from date of allotment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</si>
</sst>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Performance as on&quot;\ dd\-mmm\-yyyy"/>
  </numFmts>
  <fonts count="2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9"/>
      <color theme="0"/>
      <name val="Arial"/>
      <family val="2"/>
    </font>
    <font>
      <sz val="10"/>
      <name val="Arial"/>
      <family val="2"/>
    </font>
    <font>
      <u/>
      <sz val="10"/>
      <name val="Arial"/>
      <family val="2"/>
    </font>
    <font>
      <sz val="9"/>
      <name val="Arial"/>
      <family val="2"/>
    </font>
    <font>
      <b/>
      <sz val="9"/>
      <name val="Arial"/>
      <family val="2"/>
    </font>
    <font>
      <b/>
      <sz val="9"/>
      <color rgb="FF000000"/>
      <name val="Arial"/>
      <family val="2"/>
    </font>
    <font>
      <sz val="9"/>
      <color indexed="9"/>
      <name val="Arial"/>
      <family val="2"/>
    </font>
    <font>
      <b/>
      <sz val="10"/>
      <color indexed="8"/>
      <name val="Microsoft Sans Serif"/>
      <family val="2"/>
    </font>
    <font>
      <b/>
      <sz val="12"/>
      <color indexed="8"/>
      <name val="Times New Roman"/>
      <family val="1"/>
    </font>
    <font>
      <b/>
      <sz val="12"/>
      <color theme="0"/>
      <name val="Times New Roman"/>
      <family val="1"/>
    </font>
    <font>
      <sz val="8"/>
      <color indexed="8"/>
      <name val="Times New Roman"/>
      <family val="1"/>
    </font>
    <font>
      <sz val="8"/>
      <color theme="0"/>
      <name val="Times New Roman"/>
      <family val="1"/>
    </font>
    <font>
      <sz val="8"/>
      <color indexed="8"/>
      <name val="Times New Roman"/>
      <family val="1"/>
    </font>
    <font>
      <sz val="10"/>
      <color theme="0"/>
      <name val="Arial"/>
      <family val="2"/>
    </font>
    <font>
      <b/>
      <sz val="9"/>
      <color indexed="72"/>
      <name val="Arial"/>
      <family val="2"/>
    </font>
    <font>
      <b/>
      <sz val="12"/>
      <color indexed="8"/>
      <name val="Times New Roman"/>
      <family val="1"/>
    </font>
    <font>
      <b/>
      <sz val="10"/>
      <color indexed="8"/>
      <name val="Microsoft Sans Serif"/>
      <family val="2"/>
    </font>
    <font>
      <sz val="12"/>
      <color indexed="8"/>
      <name val="Times New Roman"/>
      <family val="1"/>
    </font>
    <font>
      <sz val="12"/>
      <color theme="0"/>
      <name val="Times New Roman"/>
      <family val="1"/>
    </font>
    <font>
      <u/>
      <sz val="10"/>
      <color theme="10"/>
      <name val="Arial"/>
      <family val="2"/>
    </font>
    <font>
      <sz val="10"/>
      <color indexed="8"/>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applyNumberFormat="0" applyFill="0" applyBorder="0" applyAlignment="0" applyProtection="0"/>
    <xf numFmtId="0" fontId="5" fillId="0" borderId="0" applyNumberFormat="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xf numFmtId="0" fontId="24" fillId="0" borderId="0"/>
    <xf numFmtId="0" fontId="5" fillId="0" borderId="0"/>
    <xf numFmtId="0" fontId="5" fillId="0" borderId="0"/>
    <xf numFmtId="0" fontId="1" fillId="0" borderId="0"/>
    <xf numFmtId="0" fontId="5" fillId="0" borderId="0"/>
  </cellStyleXfs>
  <cellXfs count="94">
    <xf numFmtId="0" fontId="0" fillId="0" borderId="0" xfId="0"/>
    <xf numFmtId="0" fontId="0" fillId="0" borderId="0" xfId="0" applyNumberFormat="1" applyFont="1" applyFill="1" applyBorder="1" applyAlignment="1"/>
    <xf numFmtId="0" fontId="5" fillId="0" borderId="0" xfId="0" applyNumberFormat="1" applyFont="1" applyFill="1" applyBorder="1" applyAlignment="1"/>
    <xf numFmtId="0" fontId="3" fillId="0" borderId="0" xfId="1" applyNumberFormat="1" applyFill="1" applyBorder="1" applyAlignment="1">
      <alignment wrapText="1"/>
    </xf>
    <xf numFmtId="0" fontId="0" fillId="0" borderId="0" xfId="0" applyNumberFormat="1" applyFont="1" applyFill="1" applyBorder="1" applyAlignment="1">
      <alignment wrapText="1"/>
    </xf>
    <xf numFmtId="0" fontId="5" fillId="0" borderId="0" xfId="0" applyNumberFormat="1" applyFont="1" applyFill="1" applyBorder="1" applyAlignment="1">
      <alignment wrapText="1"/>
    </xf>
    <xf numFmtId="0" fontId="5" fillId="4" borderId="0" xfId="0" applyNumberFormat="1" applyFont="1" applyFill="1" applyBorder="1" applyAlignment="1"/>
    <xf numFmtId="0" fontId="6" fillId="0" borderId="0" xfId="1" applyNumberFormat="1" applyFont="1" applyFill="1" applyBorder="1" applyAlignment="1">
      <alignment wrapText="1"/>
    </xf>
    <xf numFmtId="0"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wrapText="1"/>
    </xf>
    <xf numFmtId="0" fontId="3" fillId="0" borderId="0" xfId="1" applyNumberFormat="1" applyFill="1" applyBorder="1" applyAlignment="1"/>
    <xf numFmtId="0" fontId="0" fillId="0" borderId="0" xfId="0" applyNumberFormat="1" applyFont="1" applyFill="1" applyBorder="1"/>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7" fillId="0" borderId="2" xfId="0" applyNumberFormat="1" applyFont="1" applyFill="1" applyBorder="1" applyAlignment="1">
      <alignment wrapText="1"/>
    </xf>
    <xf numFmtId="0" fontId="7" fillId="0" borderId="2" xfId="0" applyNumberFormat="1" applyFont="1" applyFill="1" applyBorder="1" applyAlignment="1">
      <alignment horizontal="center" vertical="center" wrapText="1"/>
    </xf>
    <xf numFmtId="0" fontId="7" fillId="4" borderId="0" xfId="0" applyNumberFormat="1" applyFont="1" applyFill="1" applyBorder="1" applyAlignment="1">
      <alignment horizontal="center" vertical="center" wrapText="1"/>
    </xf>
    <xf numFmtId="0" fontId="7" fillId="0" borderId="0" xfId="0" applyNumberFormat="1" applyFont="1" applyFill="1" applyBorder="1" applyAlignment="1">
      <alignment horizontal="justify" vertical="center" wrapText="1"/>
    </xf>
    <xf numFmtId="0" fontId="7" fillId="0" borderId="0" xfId="0" applyNumberFormat="1" applyFont="1" applyFill="1" applyBorder="1" applyAlignment="1">
      <alignment horizontal="center" vertical="center" wrapText="1"/>
    </xf>
    <xf numFmtId="0" fontId="7" fillId="4" borderId="0" xfId="0" applyNumberFormat="1" applyFont="1" applyFill="1" applyBorder="1" applyAlignment="1" applyProtection="1">
      <alignment horizontal="left" vertical="top" wrapText="1"/>
    </xf>
    <xf numFmtId="4" fontId="9" fillId="0" borderId="5" xfId="0" applyNumberFormat="1" applyFont="1" applyFill="1" applyBorder="1" applyAlignment="1">
      <alignment horizontal="left" vertical="center" wrapText="1"/>
    </xf>
    <xf numFmtId="4" fontId="8" fillId="0" borderId="0" xfId="0" applyNumberFormat="1" applyFont="1" applyFill="1" applyBorder="1" applyAlignment="1" applyProtection="1">
      <alignment horizontal="left" vertical="top" wrapText="1"/>
    </xf>
    <xf numFmtId="0" fontId="7" fillId="4" borderId="0" xfId="0" applyNumberFormat="1" applyFont="1" applyFill="1" applyBorder="1" applyAlignment="1">
      <alignment wrapText="1"/>
    </xf>
    <xf numFmtId="0" fontId="7" fillId="0" borderId="0"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horizontal="left" vertical="center" wrapText="1"/>
    </xf>
    <xf numFmtId="0" fontId="7" fillId="0" borderId="0" xfId="0" applyFont="1" applyAlignment="1">
      <alignment wrapText="1"/>
    </xf>
    <xf numFmtId="164" fontId="8" fillId="0" borderId="0" xfId="0" applyNumberFormat="1" applyFont="1" applyAlignment="1">
      <alignment wrapText="1"/>
    </xf>
    <xf numFmtId="0" fontId="7" fillId="0" borderId="0" xfId="0" applyNumberFormat="1" applyFont="1" applyFill="1" applyBorder="1" applyAlignment="1">
      <alignment vertical="top" wrapText="1"/>
    </xf>
    <xf numFmtId="0" fontId="10" fillId="0" borderId="0" xfId="0" applyNumberFormat="1" applyFont="1" applyFill="1" applyBorder="1" applyAlignment="1" applyProtection="1">
      <alignment horizontal="left" vertical="top" wrapText="1"/>
    </xf>
    <xf numFmtId="0" fontId="8" fillId="0" borderId="0" xfId="0" applyFont="1" applyAlignment="1">
      <alignment vertical="top" wrapText="1"/>
    </xf>
    <xf numFmtId="0" fontId="7" fillId="0" borderId="0" xfId="0" applyFont="1" applyAlignment="1">
      <alignment vertical="top" wrapText="1"/>
    </xf>
    <xf numFmtId="0" fontId="8" fillId="0" borderId="0" xfId="0" applyFont="1" applyAlignment="1">
      <alignment horizontal="right" vertical="top" wrapText="1"/>
    </xf>
    <xf numFmtId="10" fontId="5" fillId="6" borderId="0" xfId="0" applyNumberFormat="1" applyFont="1" applyFill="1" applyBorder="1" applyAlignment="1"/>
    <xf numFmtId="0" fontId="5" fillId="6" borderId="0" xfId="0" applyNumberFormat="1" applyFont="1" applyFill="1" applyBorder="1" applyAlignment="1"/>
    <xf numFmtId="4" fontId="14" fillId="0" borderId="6" xfId="0" applyNumberFormat="1" applyFont="1" applyFill="1" applyBorder="1" applyAlignment="1" applyProtection="1">
      <alignment horizontal="right" vertical="top" readingOrder="1"/>
    </xf>
    <xf numFmtId="0" fontId="17" fillId="0" borderId="0" xfId="0" applyNumberFormat="1" applyFont="1" applyFill="1" applyBorder="1" applyAlignment="1"/>
    <xf numFmtId="0" fontId="18" fillId="0" borderId="2" xfId="0" applyNumberFormat="1" applyFont="1" applyFill="1" applyBorder="1" applyAlignment="1">
      <alignment horizontal="center" vertical="center" wrapText="1"/>
    </xf>
    <xf numFmtId="0" fontId="2" fillId="0" borderId="0" xfId="0" applyFont="1"/>
    <xf numFmtId="14" fontId="0" fillId="0" borderId="0" xfId="0" applyNumberFormat="1" applyFont="1" applyFill="1" applyBorder="1"/>
    <xf numFmtId="10" fontId="0" fillId="0" borderId="0" xfId="0" applyNumberFormat="1" applyFont="1" applyFill="1" applyBorder="1"/>
    <xf numFmtId="0" fontId="5" fillId="0" borderId="0" xfId="0" applyNumberFormat="1" applyFont="1" applyFill="1" applyBorder="1"/>
    <xf numFmtId="10" fontId="0" fillId="0" borderId="0" xfId="0" applyNumberFormat="1" applyFont="1" applyFill="1" applyBorder="1" applyAlignment="1"/>
    <xf numFmtId="3" fontId="14" fillId="0" borderId="0" xfId="0" applyNumberFormat="1" applyFont="1" applyFill="1" applyBorder="1" applyAlignment="1" applyProtection="1">
      <alignment horizontal="center" vertical="top" readingOrder="1"/>
    </xf>
    <xf numFmtId="2" fontId="14" fillId="0" borderId="0" xfId="0" applyNumberFormat="1" applyFont="1" applyFill="1" applyBorder="1" applyAlignment="1" applyProtection="1">
      <alignment horizontal="left" vertical="top" readingOrder="1"/>
    </xf>
    <xf numFmtId="0" fontId="14" fillId="0" borderId="0" xfId="0" applyNumberFormat="1" applyFont="1" applyFill="1" applyBorder="1" applyAlignment="1" applyProtection="1">
      <alignment horizontal="left" vertical="top" readingOrder="1"/>
    </xf>
    <xf numFmtId="1" fontId="15" fillId="0" borderId="0" xfId="0" applyNumberFormat="1" applyFont="1" applyFill="1" applyBorder="1" applyAlignment="1" applyProtection="1">
      <alignment horizontal="right" vertical="top" readingOrder="1"/>
    </xf>
    <xf numFmtId="4" fontId="14" fillId="0" borderId="0" xfId="0" applyNumberFormat="1" applyFont="1" applyFill="1" applyBorder="1" applyAlignment="1" applyProtection="1">
      <alignment horizontal="right" vertical="top" readingOrder="1"/>
    </xf>
    <xf numFmtId="2" fontId="16" fillId="0" borderId="0" xfId="0" applyNumberFormat="1" applyFont="1" applyFill="1" applyBorder="1" applyAlignment="1" applyProtection="1">
      <alignment horizontal="left" vertical="top" readingOrder="1"/>
    </xf>
    <xf numFmtId="0" fontId="12" fillId="0" borderId="8" xfId="0" applyNumberFormat="1" applyFont="1" applyFill="1" applyBorder="1" applyAlignment="1" applyProtection="1">
      <alignment horizontal="center" vertical="center" readingOrder="1"/>
    </xf>
    <xf numFmtId="0" fontId="13" fillId="0" borderId="8" xfId="0" applyNumberFormat="1" applyFont="1" applyFill="1" applyBorder="1" applyAlignment="1" applyProtection="1">
      <alignment horizontal="center" vertical="center" readingOrder="1"/>
    </xf>
    <xf numFmtId="0" fontId="19" fillId="0" borderId="8" xfId="0" applyNumberFormat="1" applyFont="1" applyFill="1" applyBorder="1" applyAlignment="1" applyProtection="1">
      <alignment horizontal="center" vertical="center" readingOrder="1"/>
    </xf>
    <xf numFmtId="0" fontId="0" fillId="0" borderId="2" xfId="0" applyNumberFormat="1" applyFont="1" applyFill="1" applyBorder="1" applyAlignment="1"/>
    <xf numFmtId="2" fontId="21" fillId="0" borderId="2" xfId="0" applyNumberFormat="1" applyFont="1" applyFill="1" applyBorder="1" applyAlignment="1" applyProtection="1">
      <alignment horizontal="left" vertical="top" readingOrder="1"/>
    </xf>
    <xf numFmtId="0" fontId="21" fillId="0" borderId="2" xfId="0" applyNumberFormat="1" applyFont="1" applyFill="1" applyBorder="1" applyAlignment="1" applyProtection="1">
      <alignment horizontal="left" vertical="top" wrapText="1" readingOrder="1"/>
    </xf>
    <xf numFmtId="1" fontId="22" fillId="0" borderId="2" xfId="0" applyNumberFormat="1" applyFont="1" applyFill="1" applyBorder="1" applyAlignment="1" applyProtection="1">
      <alignment horizontal="right" vertical="top" readingOrder="1"/>
    </xf>
    <xf numFmtId="0" fontId="2" fillId="0" borderId="2" xfId="0" applyNumberFormat="1" applyFont="1" applyFill="1" applyBorder="1" applyAlignment="1">
      <alignment vertical="top"/>
    </xf>
    <xf numFmtId="14" fontId="18" fillId="0" borderId="2" xfId="0" applyNumberFormat="1" applyFont="1" applyFill="1" applyBorder="1" applyAlignment="1">
      <alignment horizontal="center" vertical="center" wrapText="1"/>
    </xf>
    <xf numFmtId="10" fontId="7" fillId="0" borderId="2" xfId="0" applyNumberFormat="1" applyFont="1" applyFill="1" applyBorder="1" applyAlignment="1"/>
    <xf numFmtId="10" fontId="7" fillId="0" borderId="2" xfId="0" applyNumberFormat="1" applyFont="1" applyFill="1" applyBorder="1" applyAlignment="1">
      <alignment horizontal="right"/>
    </xf>
    <xf numFmtId="0" fontId="3" fillId="0" borderId="0" xfId="1"/>
    <xf numFmtId="0" fontId="5" fillId="3" borderId="9" xfId="0" applyNumberFormat="1" applyFont="1" applyFill="1" applyBorder="1" applyAlignment="1"/>
    <xf numFmtId="3" fontId="21" fillId="0" borderId="2" xfId="0" applyNumberFormat="1" applyFont="1" applyFill="1" applyBorder="1" applyAlignment="1" applyProtection="1">
      <alignment horizontal="center" vertical="top" readingOrder="1"/>
    </xf>
    <xf numFmtId="10" fontId="0" fillId="6" borderId="2" xfId="0" applyNumberFormat="1" applyFont="1" applyFill="1" applyBorder="1" applyAlignment="1">
      <alignment horizontal="center" vertical="top"/>
    </xf>
    <xf numFmtId="0" fontId="3" fillId="0" borderId="9" xfId="1" applyNumberFormat="1" applyFill="1" applyBorder="1" applyAlignment="1">
      <alignment horizontal="center"/>
    </xf>
    <xf numFmtId="0" fontId="3" fillId="0" borderId="0" xfId="1" applyNumberFormat="1" applyFill="1" applyBorder="1" applyAlignment="1">
      <alignment horizontal="center"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8" fillId="5" borderId="2" xfId="0" applyNumberFormat="1" applyFont="1" applyFill="1" applyBorder="1" applyAlignment="1">
      <alignment horizontal="center" vertical="center" wrapText="1"/>
    </xf>
    <xf numFmtId="0" fontId="4" fillId="2" borderId="0" xfId="0" applyFont="1" applyFill="1" applyAlignment="1">
      <alignment horizontal="center" wrapText="1"/>
    </xf>
    <xf numFmtId="0" fontId="7" fillId="0" borderId="4" xfId="0" applyNumberFormat="1" applyFont="1" applyFill="1" applyBorder="1" applyAlignment="1">
      <alignment horizontal="left" vertical="top" wrapText="1"/>
    </xf>
    <xf numFmtId="0" fontId="7" fillId="0" borderId="9" xfId="2" applyNumberFormat="1" applyFont="1" applyFill="1" applyBorder="1" applyAlignment="1">
      <alignment horizontal="left"/>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lignment wrapText="1"/>
    </xf>
    <xf numFmtId="0" fontId="7"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xf>
    <xf numFmtId="0" fontId="8" fillId="5" borderId="1" xfId="0" applyNumberFormat="1" applyFont="1" applyFill="1" applyBorder="1" applyAlignment="1">
      <alignment horizontal="center" vertical="center" wrapText="1"/>
    </xf>
    <xf numFmtId="0" fontId="8" fillId="5" borderId="3" xfId="0" applyNumberFormat="1" applyFont="1" applyFill="1" applyBorder="1" applyAlignment="1">
      <alignment horizontal="center" vertical="center" wrapText="1"/>
    </xf>
    <xf numFmtId="0" fontId="8" fillId="5" borderId="2"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0" fontId="20" fillId="0" borderId="6" xfId="0" applyNumberFormat="1" applyFont="1" applyFill="1" applyBorder="1" applyAlignment="1" applyProtection="1">
      <alignment horizontal="left" vertical="top" readingOrder="1"/>
    </xf>
    <xf numFmtId="0" fontId="11" fillId="0" borderId="6" xfId="0" applyNumberFormat="1" applyFont="1" applyFill="1" applyBorder="1" applyAlignment="1" applyProtection="1">
      <alignment horizontal="left" vertical="top" readingOrder="1"/>
    </xf>
    <xf numFmtId="10" fontId="5" fillId="6" borderId="7" xfId="0" applyNumberFormat="1" applyFont="1" applyFill="1" applyBorder="1" applyAlignment="1">
      <alignment horizontal="center" vertical="top"/>
    </xf>
    <xf numFmtId="0" fontId="0" fillId="6" borderId="0" xfId="0" applyNumberFormat="1" applyFont="1" applyFill="1" applyBorder="1" applyAlignment="1">
      <alignment horizontal="center" vertical="top"/>
    </xf>
    <xf numFmtId="0" fontId="21" fillId="0" borderId="2" xfId="0" applyNumberFormat="1" applyFont="1" applyFill="1" applyBorder="1" applyAlignment="1" applyProtection="1">
      <alignment horizontal="center" vertical="top" wrapText="1" readingOrder="1"/>
    </xf>
    <xf numFmtId="1" fontId="15" fillId="0" borderId="2" xfId="0" applyNumberFormat="1" applyFont="1" applyFill="1" applyBorder="1" applyAlignment="1" applyProtection="1">
      <alignment horizontal="right" vertical="top" readingOrder="1"/>
    </xf>
    <xf numFmtId="0" fontId="0" fillId="0" borderId="9" xfId="0" applyFill="1" applyBorder="1" applyAlignment="1">
      <alignment horizontal="center"/>
    </xf>
    <xf numFmtId="0" fontId="0" fillId="0" borderId="9" xfId="0" applyBorder="1" applyAlignment="1">
      <alignment horizontal="center"/>
    </xf>
    <xf numFmtId="0" fontId="0" fillId="0" borderId="9" xfId="0" applyNumberFormat="1" applyFont="1" applyFill="1" applyBorder="1" applyAlignment="1">
      <alignment horizontal="center" vertical="top"/>
    </xf>
    <xf numFmtId="14" fontId="0" fillId="0" borderId="9" xfId="0" applyNumberFormat="1" applyFont="1" applyFill="1" applyBorder="1" applyAlignment="1">
      <alignment horizontal="center" vertical="top"/>
    </xf>
    <xf numFmtId="10" fontId="0" fillId="0" borderId="9" xfId="0" applyNumberFormat="1" applyFont="1" applyFill="1" applyBorder="1" applyAlignment="1">
      <alignment horizontal="center" vertical="top"/>
    </xf>
    <xf numFmtId="0" fontId="0" fillId="0" borderId="9" xfId="0" applyNumberFormat="1" applyFont="1" applyFill="1" applyBorder="1" applyAlignment="1">
      <alignment horizontal="center"/>
    </xf>
  </cellXfs>
  <cellStyles count="10">
    <cellStyle name="Hyperlink" xfId="1" builtinId="8"/>
    <cellStyle name="Hyperlink 2" xfId="4" xr:uid="{00000000-0005-0000-0000-000031000000}"/>
    <cellStyle name="Normal" xfId="0" builtinId="0"/>
    <cellStyle name="Normal 2" xfId="5" xr:uid="{00000000-0005-0000-0000-000002000000}"/>
    <cellStyle name="Normal 3" xfId="6" xr:uid="{00000000-0005-0000-0000-000032000000}"/>
    <cellStyle name="Normal 4" xfId="7" xr:uid="{00000000-0005-0000-0000-000033000000}"/>
    <cellStyle name="Normal 5" xfId="8" xr:uid="{00000000-0005-0000-0000-000034000000}"/>
    <cellStyle name="Normal 6" xfId="9" xr:uid="{00000000-0005-0000-0000-000035000000}"/>
    <cellStyle name="Normal 7" xfId="2" xr:uid="{00000000-0005-0000-0000-000032000000}"/>
    <cellStyle name="Percent 2" xfId="3" xr:uid="{00000000-0005-0000-0000-00003800000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rudhasif.com/download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workbookViewId="0">
      <selection activeCell="B8" sqref="B8"/>
    </sheetView>
  </sheetViews>
  <sheetFormatPr defaultRowHeight="14.5" x14ac:dyDescent="0.35"/>
  <cols>
    <col min="1" max="1" width="19.54296875" style="1" customWidth="1"/>
    <col min="2" max="2" width="121.36328125" style="1" customWidth="1"/>
    <col min="3" max="3" width="130.26953125" style="1" customWidth="1"/>
    <col min="4" max="16384" width="8.7265625" style="1"/>
  </cols>
  <sheetData>
    <row r="1" spans="1:2" x14ac:dyDescent="0.35">
      <c r="A1" s="71" t="s">
        <v>0</v>
      </c>
      <c r="B1" s="71"/>
    </row>
    <row r="2" spans="1:2" s="2" customFormat="1" x14ac:dyDescent="0.35">
      <c r="A2" s="65" t="s">
        <v>45</v>
      </c>
      <c r="B2" s="62" t="s">
        <v>1</v>
      </c>
    </row>
    <row r="3" spans="1:2" s="2" customFormat="1" x14ac:dyDescent="0.35">
      <c r="A3" s="65" t="s">
        <v>48</v>
      </c>
      <c r="B3" s="62" t="s">
        <v>47</v>
      </c>
    </row>
    <row r="4" spans="1:2" s="2" customFormat="1" x14ac:dyDescent="0.35">
      <c r="A4" s="66"/>
    </row>
    <row r="5" spans="1:2" s="2" customFormat="1" x14ac:dyDescent="0.35">
      <c r="A5" s="3"/>
    </row>
    <row r="6" spans="1:2" s="2" customFormat="1" x14ac:dyDescent="0.35">
      <c r="A6" s="3"/>
      <c r="B6" s="1"/>
    </row>
    <row r="7" spans="1:2" s="2" customFormat="1" x14ac:dyDescent="0.35">
      <c r="A7" s="3"/>
      <c r="B7" s="4"/>
    </row>
    <row r="8" spans="1:2" s="2" customFormat="1" x14ac:dyDescent="0.35">
      <c r="A8" s="3"/>
    </row>
    <row r="9" spans="1:2" s="2" customFormat="1" x14ac:dyDescent="0.35">
      <c r="A9" s="3"/>
      <c r="B9" s="1"/>
    </row>
    <row r="10" spans="1:2" s="2" customFormat="1" x14ac:dyDescent="0.35">
      <c r="A10" s="3"/>
      <c r="B10" s="1"/>
    </row>
    <row r="11" spans="1:2" s="2" customFormat="1" x14ac:dyDescent="0.35">
      <c r="A11" s="3"/>
    </row>
    <row r="12" spans="1:2" s="2" customFormat="1" x14ac:dyDescent="0.35">
      <c r="A12" s="3"/>
    </row>
    <row r="13" spans="1:2" s="2" customFormat="1" x14ac:dyDescent="0.35">
      <c r="A13" s="3"/>
    </row>
    <row r="14" spans="1:2" s="2" customFormat="1" x14ac:dyDescent="0.35">
      <c r="A14" s="3"/>
    </row>
    <row r="15" spans="1:2" s="2" customFormat="1" x14ac:dyDescent="0.35">
      <c r="A15" s="3"/>
    </row>
    <row r="16" spans="1:2" s="2" customFormat="1" x14ac:dyDescent="0.35">
      <c r="A16" s="3"/>
    </row>
    <row r="17" spans="1:2" s="2" customFormat="1" x14ac:dyDescent="0.35">
      <c r="A17" s="3"/>
    </row>
    <row r="18" spans="1:2" s="2" customFormat="1" x14ac:dyDescent="0.35">
      <c r="A18" s="3"/>
    </row>
    <row r="19" spans="1:2" s="2" customFormat="1" x14ac:dyDescent="0.35">
      <c r="A19" s="3"/>
    </row>
    <row r="20" spans="1:2" s="2" customFormat="1" x14ac:dyDescent="0.35">
      <c r="A20" s="3"/>
      <c r="B20" s="5"/>
    </row>
    <row r="21" spans="1:2" s="2" customFormat="1" x14ac:dyDescent="0.35">
      <c r="A21" s="3"/>
      <c r="B21" s="1"/>
    </row>
    <row r="22" spans="1:2" s="2" customFormat="1" x14ac:dyDescent="0.35">
      <c r="A22" s="3"/>
      <c r="B22" s="1"/>
    </row>
    <row r="23" spans="1:2" s="2" customFormat="1" x14ac:dyDescent="0.35">
      <c r="A23" s="3"/>
      <c r="B23" s="1"/>
    </row>
    <row r="24" spans="1:2" s="2" customFormat="1" x14ac:dyDescent="0.35">
      <c r="A24" s="3"/>
    </row>
    <row r="25" spans="1:2" s="2" customFormat="1" x14ac:dyDescent="0.35">
      <c r="A25" s="3"/>
    </row>
    <row r="26" spans="1:2" s="6" customFormat="1" x14ac:dyDescent="0.35">
      <c r="A26" s="3"/>
      <c r="B26" s="2"/>
    </row>
    <row r="27" spans="1:2" s="2" customFormat="1" x14ac:dyDescent="0.35">
      <c r="A27" s="3"/>
    </row>
    <row r="28" spans="1:2" s="2" customFormat="1" x14ac:dyDescent="0.35">
      <c r="A28" s="3"/>
    </row>
    <row r="29" spans="1:2" s="2" customFormat="1" x14ac:dyDescent="0.35">
      <c r="A29" s="3"/>
    </row>
    <row r="30" spans="1:2" s="2" customFormat="1" x14ac:dyDescent="0.35">
      <c r="A30" s="3"/>
      <c r="B30" s="5"/>
    </row>
    <row r="31" spans="1:2" s="2" customFormat="1" x14ac:dyDescent="0.35">
      <c r="A31" s="3"/>
    </row>
    <row r="32" spans="1:2" s="2" customFormat="1" x14ac:dyDescent="0.35">
      <c r="A32" s="3"/>
    </row>
    <row r="33" spans="1:1" s="2" customFormat="1" x14ac:dyDescent="0.35">
      <c r="A33" s="3"/>
    </row>
    <row r="34" spans="1:1" s="2" customFormat="1" x14ac:dyDescent="0.35">
      <c r="A34" s="3"/>
    </row>
    <row r="35" spans="1:1" s="2" customFormat="1" x14ac:dyDescent="0.35">
      <c r="A35" s="3"/>
    </row>
    <row r="36" spans="1:1" s="2" customFormat="1" x14ac:dyDescent="0.35">
      <c r="A36" s="3"/>
    </row>
    <row r="37" spans="1:1" s="2" customFormat="1" x14ac:dyDescent="0.35">
      <c r="A37" s="3"/>
    </row>
    <row r="38" spans="1:1" s="2" customFormat="1" x14ac:dyDescent="0.35">
      <c r="A38" s="3"/>
    </row>
    <row r="39" spans="1:1" s="2" customFormat="1" x14ac:dyDescent="0.35">
      <c r="A39" s="3"/>
    </row>
    <row r="40" spans="1:1" s="2" customFormat="1" x14ac:dyDescent="0.35">
      <c r="A40" s="3"/>
    </row>
    <row r="41" spans="1:1" s="2" customFormat="1" x14ac:dyDescent="0.35">
      <c r="A41" s="3"/>
    </row>
    <row r="42" spans="1:1" s="2" customFormat="1" x14ac:dyDescent="0.35">
      <c r="A42" s="3"/>
    </row>
    <row r="43" spans="1:1" s="2" customFormat="1" x14ac:dyDescent="0.35">
      <c r="A43" s="3"/>
    </row>
    <row r="44" spans="1:1" s="2" customFormat="1" x14ac:dyDescent="0.35">
      <c r="A44" s="3"/>
    </row>
    <row r="45" spans="1:1" s="2" customFormat="1" x14ac:dyDescent="0.35">
      <c r="A45" s="3"/>
    </row>
    <row r="46" spans="1:1" s="2" customFormat="1" ht="12.5" x14ac:dyDescent="0.25">
      <c r="A46" s="7"/>
    </row>
    <row r="47" spans="1:1" s="2" customFormat="1" x14ac:dyDescent="0.35">
      <c r="A47" s="3"/>
    </row>
    <row r="48" spans="1:1" s="2" customFormat="1" x14ac:dyDescent="0.35">
      <c r="A48" s="3"/>
    </row>
    <row r="49" spans="1:2" s="2" customFormat="1" x14ac:dyDescent="0.35">
      <c r="A49" s="3"/>
    </row>
    <row r="50" spans="1:2" s="2" customFormat="1" x14ac:dyDescent="0.35">
      <c r="A50" s="3"/>
    </row>
    <row r="51" spans="1:2" s="2" customFormat="1" x14ac:dyDescent="0.35">
      <c r="A51" s="3"/>
      <c r="B51" s="8"/>
    </row>
    <row r="52" spans="1:2" s="2" customFormat="1" x14ac:dyDescent="0.35">
      <c r="A52" s="3"/>
      <c r="B52" s="9"/>
    </row>
    <row r="53" spans="1:2" s="2" customFormat="1" x14ac:dyDescent="0.35">
      <c r="A53" s="3"/>
      <c r="B53" s="8"/>
    </row>
    <row r="54" spans="1:2" s="2" customFormat="1" x14ac:dyDescent="0.35">
      <c r="A54" s="3"/>
      <c r="B54" s="8"/>
    </row>
    <row r="55" spans="1:2" s="2" customFormat="1" x14ac:dyDescent="0.35">
      <c r="A55" s="3"/>
      <c r="B55" s="8"/>
    </row>
    <row r="56" spans="1:2" s="2" customFormat="1" x14ac:dyDescent="0.35">
      <c r="A56" s="3"/>
    </row>
    <row r="57" spans="1:2" s="2" customFormat="1" x14ac:dyDescent="0.35">
      <c r="A57" s="3"/>
    </row>
    <row r="58" spans="1:2" s="2" customFormat="1" x14ac:dyDescent="0.35">
      <c r="A58" s="3"/>
    </row>
    <row r="59" spans="1:2" s="2" customFormat="1" x14ac:dyDescent="0.35">
      <c r="A59" s="3"/>
    </row>
    <row r="60" spans="1:2" s="2" customFormat="1" x14ac:dyDescent="0.35">
      <c r="A60" s="3"/>
    </row>
    <row r="61" spans="1:2" s="2" customFormat="1" x14ac:dyDescent="0.35">
      <c r="A61" s="3"/>
    </row>
    <row r="62" spans="1:2" s="2" customFormat="1" x14ac:dyDescent="0.35">
      <c r="A62" s="3"/>
    </row>
    <row r="63" spans="1:2" s="2" customFormat="1" x14ac:dyDescent="0.35">
      <c r="A63" s="3"/>
    </row>
    <row r="64" spans="1:2" s="2" customFormat="1" x14ac:dyDescent="0.35">
      <c r="A64" s="3"/>
    </row>
    <row r="65" spans="1:2" s="2" customFormat="1" x14ac:dyDescent="0.35">
      <c r="A65" s="3"/>
    </row>
    <row r="66" spans="1:2" s="2" customFormat="1" x14ac:dyDescent="0.35">
      <c r="A66" s="3"/>
    </row>
    <row r="67" spans="1:2" s="2" customFormat="1" x14ac:dyDescent="0.35">
      <c r="A67" s="3"/>
    </row>
    <row r="68" spans="1:2" s="2" customFormat="1" x14ac:dyDescent="0.35">
      <c r="A68" s="3"/>
    </row>
    <row r="69" spans="1:2" s="2" customFormat="1" x14ac:dyDescent="0.35">
      <c r="A69" s="3"/>
    </row>
    <row r="70" spans="1:2" s="2" customFormat="1" x14ac:dyDescent="0.35">
      <c r="A70" s="3"/>
    </row>
    <row r="71" spans="1:2" s="2" customFormat="1" x14ac:dyDescent="0.35">
      <c r="A71" s="3"/>
    </row>
    <row r="72" spans="1:2" s="2" customFormat="1" x14ac:dyDescent="0.35">
      <c r="A72" s="3"/>
    </row>
    <row r="73" spans="1:2" x14ac:dyDescent="0.35">
      <c r="A73" s="10"/>
      <c r="B73" s="2"/>
    </row>
    <row r="74" spans="1:2" x14ac:dyDescent="0.35">
      <c r="A74" s="10"/>
    </row>
    <row r="75" spans="1:2" x14ac:dyDescent="0.35">
      <c r="A75" s="10"/>
    </row>
    <row r="76" spans="1:2" x14ac:dyDescent="0.35">
      <c r="A76" s="10"/>
      <c r="B76" s="11"/>
    </row>
    <row r="77" spans="1:2" x14ac:dyDescent="0.35">
      <c r="A77" s="10"/>
      <c r="B77" s="11"/>
    </row>
    <row r="78" spans="1:2" x14ac:dyDescent="0.35">
      <c r="A78" s="10"/>
      <c r="B78" s="2"/>
    </row>
  </sheetData>
  <mergeCells count="1">
    <mergeCell ref="A1:B1"/>
  </mergeCells>
  <conditionalFormatting sqref="B76:B78">
    <cfRule type="expression" dxfId="1" priority="1">
      <formula>$A76=""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60B8-F359-4401-81F1-F32CD8907B69}">
  <dimension ref="A1:U24"/>
  <sheetViews>
    <sheetView workbookViewId="0">
      <selection sqref="A1:XFD1048576"/>
    </sheetView>
  </sheetViews>
  <sheetFormatPr defaultColWidth="9.1796875" defaultRowHeight="11.5" x14ac:dyDescent="0.25"/>
  <cols>
    <col min="1" max="1" width="9.1796875" style="12"/>
    <col min="2" max="2" width="35.7265625" style="12" customWidth="1"/>
    <col min="3" max="3" width="56.81640625" style="12" bestFit="1" customWidth="1"/>
    <col min="4" max="4" width="21.81640625" style="12" customWidth="1"/>
    <col min="5" max="5" width="23" style="12" customWidth="1"/>
    <col min="6" max="6" width="18.54296875" style="12" customWidth="1"/>
    <col min="7" max="11" width="9.1796875" style="12"/>
    <col min="12" max="12" width="56.81640625" style="12" bestFit="1" customWidth="1"/>
    <col min="13" max="13" width="13.81640625" style="12" bestFit="1" customWidth="1"/>
    <col min="14" max="14" width="16.54296875" style="12" bestFit="1" customWidth="1"/>
    <col min="15" max="16384" width="9.1796875" style="12"/>
  </cols>
  <sheetData>
    <row r="1" spans="1:6" ht="14.5" x14ac:dyDescent="0.35">
      <c r="B1" s="3" t="s">
        <v>2</v>
      </c>
    </row>
    <row r="2" spans="1:6" x14ac:dyDescent="0.25">
      <c r="B2" s="12" t="s">
        <v>3</v>
      </c>
      <c r="C2" s="71" t="s">
        <v>1</v>
      </c>
      <c r="D2" s="71"/>
      <c r="E2" s="71"/>
      <c r="F2" s="71"/>
    </row>
    <row r="3" spans="1:6" x14ac:dyDescent="0.25">
      <c r="B3" s="13"/>
      <c r="C3" s="74"/>
      <c r="D3" s="75"/>
      <c r="E3" s="13"/>
      <c r="F3" s="13"/>
    </row>
    <row r="4" spans="1:6" x14ac:dyDescent="0.25">
      <c r="B4" s="13" t="s">
        <v>4</v>
      </c>
      <c r="C4" s="76" t="s">
        <v>5</v>
      </c>
      <c r="D4" s="77"/>
      <c r="E4" s="77"/>
      <c r="F4" s="77"/>
    </row>
    <row r="5" spans="1:6" x14ac:dyDescent="0.25">
      <c r="B5" s="13"/>
      <c r="C5" s="14"/>
      <c r="E5" s="13"/>
      <c r="F5" s="13"/>
    </row>
    <row r="6" spans="1:6" x14ac:dyDescent="0.25">
      <c r="B6" s="13" t="s">
        <v>6</v>
      </c>
      <c r="C6" s="76" t="s">
        <v>7</v>
      </c>
      <c r="D6" s="76"/>
      <c r="E6" s="76"/>
      <c r="F6" s="76"/>
    </row>
    <row r="7" spans="1:6" x14ac:dyDescent="0.25">
      <c r="B7" s="13" t="s">
        <v>8</v>
      </c>
      <c r="C7" s="78" t="s">
        <v>9</v>
      </c>
      <c r="D7" s="80" t="s">
        <v>10</v>
      </c>
      <c r="E7" s="80"/>
      <c r="F7" s="81"/>
    </row>
    <row r="8" spans="1:6" x14ac:dyDescent="0.25">
      <c r="B8" s="13"/>
      <c r="C8" s="79"/>
      <c r="D8" s="15" t="s">
        <v>11</v>
      </c>
      <c r="E8" s="15" t="s">
        <v>12</v>
      </c>
      <c r="F8" s="81"/>
    </row>
    <row r="9" spans="1:6" x14ac:dyDescent="0.25">
      <c r="C9" s="16" t="s">
        <v>13</v>
      </c>
      <c r="D9" s="17">
        <v>35</v>
      </c>
      <c r="E9" s="17">
        <v>65</v>
      </c>
      <c r="F9" s="18"/>
    </row>
    <row r="10" spans="1:6" x14ac:dyDescent="0.25">
      <c r="C10" s="16" t="s">
        <v>14</v>
      </c>
      <c r="D10" s="17">
        <v>35</v>
      </c>
      <c r="E10" s="17">
        <v>65</v>
      </c>
      <c r="F10" s="18"/>
    </row>
    <row r="11" spans="1:6" x14ac:dyDescent="0.25">
      <c r="C11" s="16" t="s">
        <v>15</v>
      </c>
      <c r="D11" s="17">
        <v>0</v>
      </c>
      <c r="E11" s="17">
        <v>20</v>
      </c>
      <c r="F11" s="18"/>
    </row>
    <row r="12" spans="1:6" ht="66.5" customHeight="1" x14ac:dyDescent="0.25">
      <c r="C12" s="72" t="s">
        <v>43</v>
      </c>
      <c r="D12" s="72"/>
      <c r="E12" s="72"/>
      <c r="F12" s="18"/>
    </row>
    <row r="13" spans="1:6" x14ac:dyDescent="0.25">
      <c r="C13" s="19"/>
      <c r="D13" s="20"/>
      <c r="E13" s="20"/>
      <c r="F13" s="18"/>
    </row>
    <row r="14" spans="1:6" x14ac:dyDescent="0.25">
      <c r="B14" s="13" t="s">
        <v>16</v>
      </c>
      <c r="C14" s="12" t="s">
        <v>17</v>
      </c>
      <c r="D14" s="20"/>
      <c r="E14" s="20"/>
      <c r="F14" s="20"/>
    </row>
    <row r="15" spans="1:6" x14ac:dyDescent="0.25">
      <c r="B15" s="13"/>
      <c r="D15" s="20"/>
      <c r="E15" s="20"/>
      <c r="F15" s="20"/>
    </row>
    <row r="16" spans="1:6" ht="46" x14ac:dyDescent="0.25">
      <c r="A16" s="12" t="str">
        <f>C2</f>
        <v>Arudha Hybrid Long-Short Fund</v>
      </c>
      <c r="B16" s="21" t="s">
        <v>18</v>
      </c>
      <c r="C16" s="22">
        <f>VLOOKUP(A16,AUM!C3:F3,4,0)</f>
        <v>65.310151968983902</v>
      </c>
      <c r="D16" s="23"/>
      <c r="E16" s="13"/>
    </row>
    <row r="17" spans="2:21" x14ac:dyDescent="0.25">
      <c r="B17" s="13"/>
      <c r="E17" s="13"/>
      <c r="F17" s="13"/>
    </row>
    <row r="18" spans="2:21" s="24" customFormat="1" x14ac:dyDescent="0.25">
      <c r="B18" s="13" t="s">
        <v>19</v>
      </c>
      <c r="C18" s="13" t="s">
        <v>20</v>
      </c>
      <c r="D18" s="59">
        <f>VLOOKUP($A$16,AUM!$C$2:$G$17,5,0)</f>
        <v>7.3000000000000001E-3</v>
      </c>
      <c r="E18" s="13"/>
      <c r="F18" s="21"/>
    </row>
    <row r="19" spans="2:21" s="24" customFormat="1" x14ac:dyDescent="0.25">
      <c r="B19" s="25"/>
      <c r="C19" s="13" t="s">
        <v>21</v>
      </c>
      <c r="D19" s="59">
        <f>VLOOKUP($A$16,AUM!$C$2:$H$17,6,0)</f>
        <v>2.8999999999999998E-3</v>
      </c>
      <c r="E19" s="13"/>
      <c r="F19" s="21"/>
    </row>
    <row r="20" spans="2:21" s="24" customFormat="1" x14ac:dyDescent="0.25">
      <c r="B20" s="25"/>
      <c r="C20" s="13" t="s">
        <v>22</v>
      </c>
      <c r="D20" s="60" t="str">
        <f>VLOOKUP($A$16,AUM!$C$2:$I$17,7,0)</f>
        <v>-</v>
      </c>
      <c r="E20" s="13"/>
      <c r="F20" s="21"/>
    </row>
    <row r="21" spans="2:21" x14ac:dyDescent="0.25">
      <c r="B21" s="13"/>
      <c r="C21" s="14"/>
      <c r="E21" s="13"/>
      <c r="F21" s="13"/>
    </row>
    <row r="22" spans="2:21" x14ac:dyDescent="0.25">
      <c r="B22" s="26" t="s">
        <v>23</v>
      </c>
      <c r="C22" s="73" t="s">
        <v>42</v>
      </c>
      <c r="D22" s="73"/>
      <c r="E22" s="73"/>
      <c r="F22" s="27"/>
      <c r="G22" s="27"/>
      <c r="H22" s="27"/>
      <c r="I22" s="27"/>
      <c r="L22" s="28"/>
      <c r="M22" s="27"/>
      <c r="N22" s="27"/>
      <c r="O22" s="27"/>
      <c r="P22" s="27"/>
      <c r="Q22" s="27"/>
      <c r="R22" s="27"/>
      <c r="S22" s="27"/>
      <c r="T22" s="27"/>
      <c r="U22" s="27"/>
    </row>
    <row r="23" spans="2:21" s="29" customFormat="1" x14ac:dyDescent="0.35">
      <c r="B23" s="30"/>
      <c r="L23" s="31"/>
      <c r="M23" s="32"/>
      <c r="N23" s="32"/>
      <c r="O23" s="32"/>
      <c r="P23" s="32"/>
      <c r="Q23" s="32"/>
      <c r="R23" s="32"/>
      <c r="S23" s="33"/>
    </row>
    <row r="24" spans="2:21" ht="14.5" x14ac:dyDescent="0.35">
      <c r="B24" s="26" t="s">
        <v>38</v>
      </c>
      <c r="C24" s="61"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07B6A1DF-654E-4071-BD8F-9CB9DADF2988}"/>
    <hyperlink ref="C24" r:id="rId1" display="https://arudhasif.com/downloads/" xr:uid="{9A35DA6D-AB6D-42D0-8EA4-DA8A656CA8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E012-2717-4945-A39D-6BDF94E5204E}">
  <dimension ref="A1:U24"/>
  <sheetViews>
    <sheetView topLeftCell="A9" workbookViewId="0">
      <selection activeCell="C22" sqref="C22:E22"/>
    </sheetView>
  </sheetViews>
  <sheetFormatPr defaultColWidth="9.1796875" defaultRowHeight="14.5" x14ac:dyDescent="0.25"/>
  <cols>
    <col min="1" max="1" width="9.1796875" style="68"/>
    <col min="2" max="2" width="35.7265625" style="68" customWidth="1"/>
    <col min="3" max="3" width="56.81640625" style="68" bestFit="1" customWidth="1"/>
    <col min="4" max="4" width="21.81640625" style="68" customWidth="1"/>
    <col min="5" max="5" width="23" style="68" customWidth="1"/>
    <col min="6" max="6" width="18.54296875" style="68" customWidth="1"/>
    <col min="7" max="11" width="9.1796875" style="68"/>
    <col min="12" max="12" width="56.81640625" style="68" bestFit="1" customWidth="1"/>
    <col min="13" max="13" width="13.81640625" style="68" bestFit="1" customWidth="1"/>
    <col min="14" max="14" width="16.54296875" style="68" bestFit="1" customWidth="1"/>
    <col min="15" max="16384" width="9.1796875" style="68"/>
  </cols>
  <sheetData>
    <row r="1" spans="1:6" x14ac:dyDescent="0.35">
      <c r="B1" s="3" t="s">
        <v>2</v>
      </c>
    </row>
    <row r="2" spans="1:6" ht="11.5" x14ac:dyDescent="0.25">
      <c r="B2" s="68" t="s">
        <v>3</v>
      </c>
      <c r="C2" s="71" t="s">
        <v>47</v>
      </c>
      <c r="D2" s="71"/>
      <c r="E2" s="71"/>
      <c r="F2" s="71"/>
    </row>
    <row r="3" spans="1:6" ht="11.5" x14ac:dyDescent="0.25">
      <c r="B3" s="69"/>
      <c r="C3" s="74"/>
      <c r="D3" s="75"/>
      <c r="E3" s="69"/>
      <c r="F3" s="69"/>
    </row>
    <row r="4" spans="1:6" ht="28" customHeight="1" x14ac:dyDescent="0.25">
      <c r="B4" s="69" t="s">
        <v>4</v>
      </c>
      <c r="C4" s="76" t="s">
        <v>46</v>
      </c>
      <c r="D4" s="77"/>
      <c r="E4" s="77"/>
      <c r="F4" s="77"/>
    </row>
    <row r="5" spans="1:6" ht="11.5" x14ac:dyDescent="0.25">
      <c r="B5" s="69"/>
      <c r="C5" s="67"/>
      <c r="E5" s="69"/>
      <c r="F5" s="69"/>
    </row>
    <row r="6" spans="1:6" ht="48" customHeight="1" x14ac:dyDescent="0.25">
      <c r="B6" s="69" t="s">
        <v>6</v>
      </c>
      <c r="C6" s="76" t="s">
        <v>49</v>
      </c>
      <c r="D6" s="76"/>
      <c r="E6" s="76"/>
      <c r="F6" s="76"/>
    </row>
    <row r="7" spans="1:6" ht="11.5" x14ac:dyDescent="0.25">
      <c r="B7" s="69" t="s">
        <v>8</v>
      </c>
      <c r="C7" s="78" t="s">
        <v>9</v>
      </c>
      <c r="D7" s="80" t="s">
        <v>10</v>
      </c>
      <c r="E7" s="80"/>
      <c r="F7" s="81"/>
    </row>
    <row r="8" spans="1:6" ht="11.5" x14ac:dyDescent="0.25">
      <c r="B8" s="69"/>
      <c r="C8" s="79"/>
      <c r="D8" s="70" t="s">
        <v>11</v>
      </c>
      <c r="E8" s="70" t="s">
        <v>12</v>
      </c>
      <c r="F8" s="81"/>
    </row>
    <row r="9" spans="1:6" ht="23" x14ac:dyDescent="0.25">
      <c r="C9" s="16" t="s">
        <v>50</v>
      </c>
      <c r="D9" s="17">
        <v>80</v>
      </c>
      <c r="E9" s="17">
        <v>100</v>
      </c>
      <c r="F9" s="18"/>
    </row>
    <row r="10" spans="1:6" ht="11.5" x14ac:dyDescent="0.25">
      <c r="C10" s="16" t="s">
        <v>51</v>
      </c>
      <c r="D10" s="17">
        <v>0</v>
      </c>
      <c r="E10" s="17">
        <v>20</v>
      </c>
      <c r="F10" s="18"/>
    </row>
    <row r="11" spans="1:6" ht="11.5" x14ac:dyDescent="0.25">
      <c r="C11" s="16" t="s">
        <v>52</v>
      </c>
      <c r="D11" s="17">
        <v>0</v>
      </c>
      <c r="E11" s="17">
        <v>20</v>
      </c>
      <c r="F11" s="18"/>
    </row>
    <row r="12" spans="1:6" ht="66.5" customHeight="1" x14ac:dyDescent="0.25">
      <c r="C12" s="72" t="s">
        <v>53</v>
      </c>
      <c r="D12" s="72"/>
      <c r="E12" s="72"/>
      <c r="F12" s="18"/>
    </row>
    <row r="13" spans="1:6" ht="11.5" x14ac:dyDescent="0.25">
      <c r="C13" s="19"/>
      <c r="D13" s="20"/>
      <c r="E13" s="20"/>
      <c r="F13" s="18"/>
    </row>
    <row r="14" spans="1:6" ht="46" x14ac:dyDescent="0.25">
      <c r="B14" s="69" t="s">
        <v>16</v>
      </c>
      <c r="C14" s="68" t="s">
        <v>54</v>
      </c>
      <c r="D14" s="20"/>
      <c r="E14" s="20"/>
      <c r="F14" s="20"/>
    </row>
    <row r="15" spans="1:6" ht="11.5" x14ac:dyDescent="0.25">
      <c r="B15" s="69"/>
      <c r="D15" s="20"/>
      <c r="E15" s="20"/>
      <c r="F15" s="20"/>
    </row>
    <row r="16" spans="1:6" ht="46" x14ac:dyDescent="0.25">
      <c r="A16" s="68" t="str">
        <f>C2</f>
        <v>Arudha Equity Long-Short Fund</v>
      </c>
      <c r="B16" s="21" t="s">
        <v>18</v>
      </c>
      <c r="C16" s="22">
        <f>VLOOKUP(A16,AUM!C4:F4,4,0)</f>
        <v>39.302872726009802</v>
      </c>
      <c r="D16" s="23"/>
      <c r="E16" s="69"/>
    </row>
    <row r="17" spans="2:21" ht="11.5" x14ac:dyDescent="0.25">
      <c r="B17" s="69"/>
      <c r="E17" s="69"/>
      <c r="F17" s="69"/>
    </row>
    <row r="18" spans="2:21" s="24" customFormat="1" ht="11.5" x14ac:dyDescent="0.25">
      <c r="B18" s="69" t="s">
        <v>19</v>
      </c>
      <c r="C18" s="69" t="s">
        <v>20</v>
      </c>
      <c r="D18" s="59">
        <f>VLOOKUP($A$16,AUM!$C$2:$G$17,5,0)</f>
        <v>2.2200000000000001E-2</v>
      </c>
      <c r="E18" s="69"/>
      <c r="F18" s="21"/>
    </row>
    <row r="19" spans="2:21" s="24" customFormat="1" ht="11.5" x14ac:dyDescent="0.25">
      <c r="B19" s="25"/>
      <c r="C19" s="69" t="s">
        <v>21</v>
      </c>
      <c r="D19" s="59">
        <f>VLOOKUP($A$16,AUM!$C$2:$H$17,6,0)</f>
        <v>8.9999999999999993E-3</v>
      </c>
      <c r="E19" s="69"/>
      <c r="F19" s="21"/>
    </row>
    <row r="20" spans="2:21" s="24" customFormat="1" ht="11.5" x14ac:dyDescent="0.25">
      <c r="B20" s="25"/>
      <c r="C20" s="69" t="s">
        <v>22</v>
      </c>
      <c r="D20" s="60" t="str">
        <f>VLOOKUP($A$16,AUM!$C$2:$I$17,7,0)</f>
        <v>-</v>
      </c>
      <c r="E20" s="69"/>
      <c r="F20" s="21"/>
    </row>
    <row r="21" spans="2:21" ht="11.5" x14ac:dyDescent="0.25">
      <c r="B21" s="69"/>
      <c r="C21" s="67"/>
      <c r="E21" s="69"/>
      <c r="F21" s="69"/>
    </row>
    <row r="22" spans="2:21" ht="11.5" x14ac:dyDescent="0.25">
      <c r="B22" s="26" t="s">
        <v>23</v>
      </c>
      <c r="C22" s="73" t="s">
        <v>42</v>
      </c>
      <c r="D22" s="73"/>
      <c r="E22" s="73"/>
      <c r="F22" s="27"/>
      <c r="G22" s="27"/>
      <c r="H22" s="27"/>
      <c r="I22" s="27"/>
      <c r="L22" s="28"/>
      <c r="M22" s="27"/>
      <c r="N22" s="27"/>
      <c r="O22" s="27"/>
      <c r="P22" s="27"/>
      <c r="Q22" s="27"/>
      <c r="R22" s="27"/>
      <c r="S22" s="27"/>
      <c r="T22" s="27"/>
      <c r="U22" s="27"/>
    </row>
    <row r="23" spans="2:21" s="29" customFormat="1" ht="11.5" x14ac:dyDescent="0.35">
      <c r="B23" s="30"/>
      <c r="L23" s="31"/>
      <c r="M23" s="32"/>
      <c r="N23" s="32"/>
      <c r="O23" s="32"/>
      <c r="P23" s="32"/>
      <c r="Q23" s="32"/>
      <c r="R23" s="32"/>
      <c r="S23" s="33"/>
    </row>
    <row r="24" spans="2:21" x14ac:dyDescent="0.35">
      <c r="B24" s="26" t="s">
        <v>38</v>
      </c>
      <c r="C24" s="61" t="s">
        <v>37</v>
      </c>
    </row>
  </sheetData>
  <mergeCells count="9">
    <mergeCell ref="C12:E12"/>
    <mergeCell ref="C22:E22"/>
    <mergeCell ref="C2:F2"/>
    <mergeCell ref="C3:D3"/>
    <mergeCell ref="C4:F4"/>
    <mergeCell ref="C6:F6"/>
    <mergeCell ref="C7:C8"/>
    <mergeCell ref="D7:E7"/>
    <mergeCell ref="F7:F8"/>
  </mergeCells>
  <hyperlinks>
    <hyperlink ref="B1" location="Index!A1" display="Back to Index" xr:uid="{2E4A92F9-2D8B-4227-BF2B-C25CF77E436E}"/>
    <hyperlink ref="C24" r:id="rId1" display="https://arudhasif.com/downloads/" xr:uid="{6C8876F9-E2D7-492B-B7CA-1B811FDD3D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FF7F-C03B-4E22-9A8C-852BEFB5F22A}">
  <dimension ref="A1:K80"/>
  <sheetViews>
    <sheetView workbookViewId="0">
      <selection activeCell="C4" sqref="C4"/>
    </sheetView>
  </sheetViews>
  <sheetFormatPr defaultRowHeight="14.5" x14ac:dyDescent="0.35"/>
  <cols>
    <col min="1" max="2" width="8.7265625" style="1"/>
    <col min="3" max="3" width="41.7265625" style="1" customWidth="1"/>
    <col min="4" max="4" width="24.90625" style="1" customWidth="1"/>
    <col min="5" max="5" width="8.90625" style="37" customWidth="1"/>
    <col min="6" max="6" width="43.26953125" style="1" customWidth="1"/>
    <col min="7" max="7" width="8.08984375" style="43" bestFit="1" customWidth="1"/>
    <col min="8" max="16384" width="8.7265625" style="1"/>
  </cols>
  <sheetData>
    <row r="1" spans="1:9" x14ac:dyDescent="0.35">
      <c r="B1" s="82" t="s">
        <v>37</v>
      </c>
      <c r="C1" s="83"/>
      <c r="D1" s="83"/>
      <c r="E1" s="83"/>
      <c r="F1" s="83"/>
      <c r="G1" s="84" t="s">
        <v>24</v>
      </c>
      <c r="H1" s="85"/>
      <c r="I1" s="85"/>
    </row>
    <row r="2" spans="1:9" ht="15" x14ac:dyDescent="0.35">
      <c r="B2" s="50" t="s">
        <v>25</v>
      </c>
      <c r="C2" s="50" t="s">
        <v>3</v>
      </c>
      <c r="D2" s="39" t="s">
        <v>4</v>
      </c>
      <c r="E2" s="51"/>
      <c r="F2" s="52" t="s">
        <v>36</v>
      </c>
      <c r="G2" s="34" t="s">
        <v>27</v>
      </c>
      <c r="H2" s="35" t="s">
        <v>28</v>
      </c>
      <c r="I2" s="35" t="s">
        <v>29</v>
      </c>
    </row>
    <row r="3" spans="1:9" ht="93" x14ac:dyDescent="0.35">
      <c r="A3" s="53"/>
      <c r="B3" s="63">
        <v>1</v>
      </c>
      <c r="C3" s="54" t="s">
        <v>1</v>
      </c>
      <c r="D3" s="55" t="s">
        <v>39</v>
      </c>
      <c r="E3" s="56">
        <v>270</v>
      </c>
      <c r="F3" s="86">
        <v>65.310151968983902</v>
      </c>
      <c r="G3" s="64">
        <f>VLOOKUP(C3,EXP!D:F,3,0)</f>
        <v>7.3000000000000001E-3</v>
      </c>
      <c r="H3" s="64">
        <f>VLOOKUP(C3,EXP!D:G,4,0)</f>
        <v>2.8999999999999998E-3</v>
      </c>
      <c r="I3" s="64" t="str">
        <f>VLOOKUP(C3,EXP!D:H,5,0)</f>
        <v>-</v>
      </c>
    </row>
    <row r="4" spans="1:9" ht="124" x14ac:dyDescent="0.35">
      <c r="B4" s="63">
        <v>2</v>
      </c>
      <c r="C4" s="54" t="s">
        <v>47</v>
      </c>
      <c r="D4" s="55" t="s">
        <v>46</v>
      </c>
      <c r="E4" s="87"/>
      <c r="F4" s="86">
        <v>39.302872726009802</v>
      </c>
      <c r="G4" s="64">
        <f>VLOOKUP(C4,EXP!D:F,3,0)</f>
        <v>2.2200000000000001E-2</v>
      </c>
      <c r="H4" s="64">
        <f>VLOOKUP(C4,EXP!D:G,4,0)</f>
        <v>8.9999999999999993E-3</v>
      </c>
      <c r="I4" s="64" t="s">
        <v>41</v>
      </c>
    </row>
    <row r="5" spans="1:9" x14ac:dyDescent="0.35">
      <c r="B5" s="44"/>
      <c r="C5" s="45"/>
      <c r="D5" s="46"/>
      <c r="E5" s="47"/>
      <c r="F5" s="48"/>
      <c r="H5" s="43"/>
      <c r="I5" s="43"/>
    </row>
    <row r="6" spans="1:9" x14ac:dyDescent="0.35">
      <c r="B6" s="44"/>
      <c r="C6" s="49"/>
      <c r="D6" s="46"/>
      <c r="E6" s="47"/>
      <c r="F6" s="48"/>
      <c r="H6" s="43"/>
      <c r="I6" s="43"/>
    </row>
    <row r="7" spans="1:9" x14ac:dyDescent="0.35">
      <c r="B7" s="44"/>
      <c r="C7" s="49"/>
      <c r="D7" s="46"/>
      <c r="E7" s="47"/>
      <c r="F7" s="48"/>
      <c r="H7" s="43"/>
      <c r="I7" s="43"/>
    </row>
    <row r="8" spans="1:9" x14ac:dyDescent="0.35">
      <c r="B8" s="44"/>
      <c r="C8" s="45"/>
      <c r="D8" s="46"/>
      <c r="E8" s="47"/>
      <c r="F8" s="48"/>
      <c r="H8" s="43"/>
      <c r="I8" s="43"/>
    </row>
    <row r="9" spans="1:9" x14ac:dyDescent="0.35">
      <c r="B9" s="44"/>
      <c r="C9" s="45"/>
      <c r="D9" s="46"/>
      <c r="E9" s="47"/>
      <c r="F9" s="48"/>
      <c r="H9" s="43"/>
      <c r="I9" s="43"/>
    </row>
    <row r="10" spans="1:9" x14ac:dyDescent="0.35">
      <c r="B10" s="44"/>
      <c r="C10" s="45"/>
      <c r="D10" s="46"/>
      <c r="E10" s="47"/>
      <c r="F10" s="48"/>
      <c r="H10" s="43"/>
      <c r="I10" s="43"/>
    </row>
    <row r="11" spans="1:9" x14ac:dyDescent="0.35">
      <c r="B11" s="44"/>
      <c r="C11" s="45"/>
      <c r="D11" s="46"/>
      <c r="E11" s="47"/>
      <c r="F11" s="48"/>
      <c r="H11" s="43"/>
      <c r="I11" s="43"/>
    </row>
    <row r="12" spans="1:9" x14ac:dyDescent="0.35">
      <c r="B12" s="44"/>
      <c r="C12" s="45"/>
      <c r="D12" s="46"/>
      <c r="E12" s="47"/>
      <c r="F12" s="48"/>
      <c r="H12" s="43"/>
      <c r="I12" s="43"/>
    </row>
    <row r="13" spans="1:9" x14ac:dyDescent="0.35">
      <c r="B13" s="44"/>
      <c r="C13" s="45"/>
      <c r="D13" s="46"/>
      <c r="E13" s="47"/>
      <c r="F13" s="48"/>
      <c r="H13" s="43"/>
      <c r="I13" s="43"/>
    </row>
    <row r="14" spans="1:9" x14ac:dyDescent="0.35">
      <c r="B14" s="44"/>
      <c r="C14" s="45"/>
      <c r="D14" s="46"/>
      <c r="E14" s="47"/>
      <c r="F14" s="48"/>
      <c r="H14" s="43"/>
      <c r="I14" s="43"/>
    </row>
    <row r="15" spans="1:9" x14ac:dyDescent="0.35">
      <c r="B15" s="44"/>
      <c r="C15" s="45"/>
      <c r="D15" s="46"/>
      <c r="E15" s="47"/>
      <c r="F15" s="48"/>
      <c r="H15" s="43"/>
      <c r="I15" s="43"/>
    </row>
    <row r="16" spans="1:9" x14ac:dyDescent="0.35">
      <c r="B16" s="44"/>
      <c r="C16" s="45"/>
      <c r="D16" s="46"/>
      <c r="E16" s="47"/>
      <c r="F16" s="48"/>
      <c r="H16" s="43"/>
      <c r="I16" s="43"/>
    </row>
    <row r="17" spans="2:9" x14ac:dyDescent="0.35">
      <c r="B17" s="44"/>
      <c r="C17" s="45"/>
      <c r="D17" s="46"/>
      <c r="E17" s="47"/>
      <c r="F17" s="48"/>
      <c r="H17" s="43"/>
      <c r="I17" s="43"/>
    </row>
    <row r="18" spans="2:9" x14ac:dyDescent="0.35">
      <c r="B18" s="44"/>
      <c r="C18" s="45"/>
      <c r="D18" s="46"/>
      <c r="E18" s="47"/>
      <c r="F18" s="48"/>
      <c r="H18" s="43"/>
      <c r="I18" s="43"/>
    </row>
    <row r="19" spans="2:9" x14ac:dyDescent="0.35">
      <c r="B19" s="44"/>
      <c r="C19" s="45"/>
      <c r="D19" s="46"/>
      <c r="E19" s="47"/>
      <c r="F19" s="48"/>
      <c r="H19" s="43"/>
      <c r="I19" s="43"/>
    </row>
    <row r="20" spans="2:9" x14ac:dyDescent="0.35">
      <c r="B20" s="44"/>
      <c r="C20" s="45"/>
      <c r="D20" s="46"/>
      <c r="E20" s="47"/>
      <c r="F20" s="48"/>
      <c r="H20" s="43"/>
      <c r="I20" s="43"/>
    </row>
    <row r="21" spans="2:9" x14ac:dyDescent="0.35">
      <c r="B21" s="44"/>
      <c r="C21" s="45"/>
      <c r="D21" s="46"/>
      <c r="E21" s="47"/>
      <c r="F21" s="48"/>
      <c r="H21" s="43"/>
      <c r="I21" s="43"/>
    </row>
    <row r="22" spans="2:9" x14ac:dyDescent="0.35">
      <c r="B22" s="44"/>
      <c r="C22" s="45"/>
      <c r="D22" s="46"/>
      <c r="E22" s="47"/>
      <c r="F22" s="48"/>
      <c r="H22" s="43"/>
      <c r="I22" s="43"/>
    </row>
    <row r="23" spans="2:9" x14ac:dyDescent="0.35">
      <c r="B23" s="44"/>
      <c r="C23" s="45"/>
      <c r="D23" s="46"/>
      <c r="E23" s="47"/>
      <c r="F23" s="48"/>
      <c r="H23" s="43"/>
      <c r="I23" s="43"/>
    </row>
    <row r="24" spans="2:9" x14ac:dyDescent="0.35">
      <c r="B24" s="44"/>
      <c r="C24" s="45"/>
      <c r="D24" s="46"/>
      <c r="E24" s="47"/>
      <c r="F24" s="48"/>
      <c r="H24" s="43"/>
      <c r="I24" s="43"/>
    </row>
    <row r="25" spans="2:9" x14ac:dyDescent="0.35">
      <c r="B25" s="44"/>
      <c r="C25" s="45"/>
      <c r="D25" s="46"/>
      <c r="E25" s="47"/>
      <c r="F25" s="48"/>
      <c r="H25" s="43"/>
      <c r="I25" s="43"/>
    </row>
    <row r="26" spans="2:9" x14ac:dyDescent="0.35">
      <c r="B26" s="44"/>
      <c r="C26" s="45"/>
      <c r="D26" s="46"/>
      <c r="E26" s="47"/>
      <c r="F26" s="48"/>
      <c r="H26" s="43"/>
      <c r="I26" s="43"/>
    </row>
    <row r="27" spans="2:9" x14ac:dyDescent="0.35">
      <c r="B27" s="44"/>
      <c r="C27" s="45"/>
      <c r="D27" s="46"/>
      <c r="E27" s="47"/>
      <c r="F27" s="48"/>
      <c r="H27" s="43"/>
      <c r="I27" s="43"/>
    </row>
    <row r="28" spans="2:9" x14ac:dyDescent="0.35">
      <c r="B28" s="44"/>
      <c r="C28" s="45"/>
      <c r="D28" s="46"/>
      <c r="E28" s="47"/>
      <c r="F28" s="48"/>
      <c r="H28" s="43"/>
      <c r="I28" s="43"/>
    </row>
    <row r="29" spans="2:9" x14ac:dyDescent="0.35">
      <c r="B29" s="44"/>
      <c r="C29" s="45"/>
      <c r="D29" s="46"/>
      <c r="E29" s="47"/>
      <c r="F29" s="48"/>
      <c r="H29" s="43"/>
      <c r="I29" s="43"/>
    </row>
    <row r="30" spans="2:9" x14ac:dyDescent="0.35">
      <c r="B30" s="44"/>
      <c r="C30" s="45"/>
      <c r="D30" s="46"/>
      <c r="E30" s="47"/>
      <c r="F30" s="48"/>
      <c r="H30" s="43"/>
      <c r="I30" s="43"/>
    </row>
    <row r="31" spans="2:9" x14ac:dyDescent="0.35">
      <c r="B31" s="44"/>
      <c r="C31" s="45"/>
      <c r="D31" s="46"/>
      <c r="E31" s="47"/>
      <c r="F31" s="48"/>
      <c r="H31" s="43"/>
      <c r="I31" s="43"/>
    </row>
    <row r="32" spans="2:9" x14ac:dyDescent="0.35">
      <c r="B32" s="44"/>
      <c r="C32" s="45"/>
      <c r="D32" s="46"/>
      <c r="E32" s="47"/>
      <c r="F32" s="48"/>
      <c r="H32" s="43"/>
      <c r="I32" s="43"/>
    </row>
    <row r="33" spans="2:9" x14ac:dyDescent="0.35">
      <c r="B33" s="44"/>
      <c r="C33" s="45"/>
      <c r="D33" s="46"/>
      <c r="E33" s="47"/>
      <c r="F33" s="48"/>
      <c r="H33" s="43"/>
      <c r="I33" s="43"/>
    </row>
    <row r="34" spans="2:9" x14ac:dyDescent="0.35">
      <c r="B34" s="44"/>
      <c r="C34" s="45"/>
      <c r="D34" s="46"/>
      <c r="E34" s="47"/>
      <c r="F34" s="48"/>
      <c r="H34" s="43"/>
      <c r="I34" s="43"/>
    </row>
    <row r="35" spans="2:9" x14ac:dyDescent="0.35">
      <c r="B35" s="44"/>
      <c r="C35" s="45"/>
      <c r="D35" s="46"/>
      <c r="E35" s="47"/>
      <c r="F35" s="48"/>
      <c r="H35" s="43"/>
      <c r="I35" s="43"/>
    </row>
    <row r="36" spans="2:9" x14ac:dyDescent="0.35">
      <c r="B36" s="44"/>
      <c r="C36" s="45"/>
      <c r="D36" s="46"/>
      <c r="E36" s="47"/>
      <c r="F36" s="48"/>
      <c r="H36" s="43"/>
      <c r="I36" s="43"/>
    </row>
    <row r="37" spans="2:9" x14ac:dyDescent="0.35">
      <c r="B37" s="44"/>
      <c r="C37" s="45"/>
      <c r="D37" s="46"/>
      <c r="E37" s="47"/>
      <c r="F37" s="48"/>
      <c r="H37" s="43"/>
      <c r="I37" s="43"/>
    </row>
    <row r="38" spans="2:9" x14ac:dyDescent="0.35">
      <c r="B38" s="44"/>
      <c r="C38" s="45"/>
      <c r="D38" s="46"/>
      <c r="E38" s="47"/>
      <c r="F38" s="48"/>
      <c r="H38" s="43"/>
      <c r="I38" s="43"/>
    </row>
    <row r="39" spans="2:9" x14ac:dyDescent="0.35">
      <c r="B39" s="44"/>
      <c r="C39" s="45"/>
      <c r="D39" s="46"/>
      <c r="E39" s="47"/>
      <c r="F39" s="48"/>
      <c r="H39" s="43"/>
      <c r="I39" s="43"/>
    </row>
    <row r="40" spans="2:9" x14ac:dyDescent="0.35">
      <c r="B40" s="44"/>
      <c r="C40" s="45"/>
      <c r="D40" s="46"/>
      <c r="E40" s="47"/>
      <c r="F40" s="48"/>
      <c r="H40" s="43"/>
      <c r="I40" s="43"/>
    </row>
    <row r="41" spans="2:9" x14ac:dyDescent="0.35">
      <c r="B41" s="44"/>
      <c r="C41" s="45"/>
      <c r="D41" s="46"/>
      <c r="E41" s="47"/>
      <c r="F41" s="48"/>
      <c r="H41" s="43"/>
      <c r="I41" s="43"/>
    </row>
    <row r="42" spans="2:9" x14ac:dyDescent="0.35">
      <c r="B42" s="44"/>
      <c r="C42" s="45"/>
      <c r="D42" s="46"/>
      <c r="E42" s="47"/>
      <c r="F42" s="48"/>
      <c r="H42" s="43"/>
      <c r="I42" s="43"/>
    </row>
    <row r="43" spans="2:9" x14ac:dyDescent="0.35">
      <c r="B43" s="44"/>
      <c r="C43" s="45"/>
      <c r="D43" s="46"/>
      <c r="E43" s="47"/>
      <c r="F43" s="48"/>
      <c r="H43" s="43"/>
      <c r="I43" s="43"/>
    </row>
    <row r="44" spans="2:9" x14ac:dyDescent="0.35">
      <c r="B44" s="44"/>
      <c r="C44" s="45"/>
      <c r="D44" s="46"/>
      <c r="E44" s="47"/>
      <c r="F44" s="48"/>
      <c r="H44" s="43"/>
      <c r="I44" s="43"/>
    </row>
    <row r="45" spans="2:9" x14ac:dyDescent="0.35">
      <c r="B45" s="44"/>
      <c r="C45" s="45"/>
      <c r="D45" s="46"/>
      <c r="E45" s="47"/>
      <c r="F45" s="48"/>
      <c r="H45" s="43"/>
      <c r="I45" s="43"/>
    </row>
    <row r="46" spans="2:9" x14ac:dyDescent="0.35">
      <c r="B46" s="44"/>
      <c r="C46" s="45"/>
      <c r="D46" s="46"/>
      <c r="E46" s="47"/>
      <c r="F46" s="48"/>
      <c r="H46" s="43"/>
      <c r="I46" s="43"/>
    </row>
    <row r="47" spans="2:9" x14ac:dyDescent="0.35">
      <c r="B47" s="44"/>
      <c r="C47" s="45"/>
      <c r="D47" s="46"/>
      <c r="E47" s="47"/>
      <c r="F47" s="48"/>
      <c r="H47" s="43"/>
      <c r="I47" s="43"/>
    </row>
    <row r="48" spans="2:9" x14ac:dyDescent="0.35">
      <c r="B48" s="44"/>
      <c r="C48" s="45"/>
      <c r="D48" s="46"/>
      <c r="E48" s="47"/>
      <c r="F48" s="48"/>
      <c r="H48" s="43"/>
      <c r="I48" s="43"/>
    </row>
    <row r="49" spans="2:9" x14ac:dyDescent="0.35">
      <c r="B49" s="44"/>
      <c r="C49" s="45"/>
      <c r="D49" s="46"/>
      <c r="E49" s="47"/>
      <c r="F49" s="48"/>
      <c r="H49" s="43"/>
      <c r="I49" s="43"/>
    </row>
    <row r="50" spans="2:9" x14ac:dyDescent="0.35">
      <c r="B50" s="44"/>
      <c r="C50" s="45"/>
      <c r="D50" s="46"/>
      <c r="E50" s="47"/>
      <c r="F50" s="48"/>
      <c r="H50" s="43"/>
      <c r="I50" s="43"/>
    </row>
    <row r="51" spans="2:9" x14ac:dyDescent="0.35">
      <c r="B51" s="44"/>
      <c r="C51" s="45"/>
      <c r="D51" s="46"/>
      <c r="E51" s="47"/>
      <c r="F51" s="48"/>
      <c r="H51" s="43"/>
      <c r="I51" s="43"/>
    </row>
    <row r="52" spans="2:9" x14ac:dyDescent="0.35">
      <c r="B52" s="44"/>
      <c r="C52" s="45"/>
      <c r="D52" s="46"/>
      <c r="E52" s="47"/>
      <c r="F52" s="48"/>
      <c r="H52" s="43"/>
      <c r="I52" s="43"/>
    </row>
    <row r="53" spans="2:9" x14ac:dyDescent="0.35">
      <c r="B53" s="44"/>
      <c r="C53" s="45"/>
      <c r="D53" s="46"/>
      <c r="E53" s="47"/>
      <c r="F53" s="48"/>
      <c r="H53" s="43"/>
      <c r="I53" s="43"/>
    </row>
    <row r="54" spans="2:9" x14ac:dyDescent="0.35">
      <c r="B54" s="44"/>
      <c r="C54" s="45"/>
      <c r="D54" s="46"/>
      <c r="E54" s="47"/>
      <c r="F54" s="48"/>
      <c r="H54" s="43"/>
      <c r="I54" s="43"/>
    </row>
    <row r="55" spans="2:9" x14ac:dyDescent="0.35">
      <c r="B55" s="44"/>
      <c r="C55" s="45"/>
      <c r="D55" s="46"/>
      <c r="E55" s="47"/>
      <c r="F55" s="48"/>
      <c r="H55" s="43"/>
      <c r="I55" s="43"/>
    </row>
    <row r="56" spans="2:9" x14ac:dyDescent="0.35">
      <c r="B56" s="44"/>
      <c r="C56" s="45"/>
      <c r="D56" s="46"/>
      <c r="E56" s="47"/>
      <c r="F56" s="48"/>
      <c r="H56" s="43"/>
      <c r="I56" s="43"/>
    </row>
    <row r="57" spans="2:9" x14ac:dyDescent="0.35">
      <c r="B57" s="44"/>
      <c r="C57" s="45"/>
      <c r="D57" s="46"/>
      <c r="E57" s="47"/>
      <c r="F57" s="48"/>
      <c r="H57" s="43"/>
      <c r="I57" s="43"/>
    </row>
    <row r="58" spans="2:9" x14ac:dyDescent="0.35">
      <c r="B58" s="44"/>
      <c r="C58" s="45"/>
      <c r="D58" s="46"/>
      <c r="E58" s="47"/>
      <c r="F58" s="48"/>
      <c r="H58" s="43"/>
      <c r="I58" s="43"/>
    </row>
    <row r="59" spans="2:9" x14ac:dyDescent="0.35">
      <c r="B59" s="44"/>
      <c r="C59" s="45"/>
      <c r="D59" s="46"/>
      <c r="E59" s="47"/>
      <c r="F59" s="48"/>
      <c r="H59" s="43"/>
      <c r="I59" s="43"/>
    </row>
    <row r="60" spans="2:9" x14ac:dyDescent="0.35">
      <c r="B60" s="44"/>
      <c r="C60" s="45"/>
      <c r="D60" s="46"/>
      <c r="E60" s="47"/>
      <c r="F60" s="48"/>
      <c r="H60" s="43"/>
      <c r="I60" s="43"/>
    </row>
    <row r="61" spans="2:9" x14ac:dyDescent="0.35">
      <c r="B61" s="44"/>
      <c r="C61" s="45"/>
      <c r="D61" s="46"/>
      <c r="E61" s="47"/>
      <c r="F61" s="48"/>
      <c r="H61" s="43"/>
      <c r="I61" s="43"/>
    </row>
    <row r="62" spans="2:9" x14ac:dyDescent="0.35">
      <c r="B62" s="44"/>
      <c r="C62" s="45"/>
      <c r="D62" s="46"/>
      <c r="E62" s="47"/>
      <c r="F62" s="48"/>
      <c r="H62" s="43"/>
      <c r="I62" s="43"/>
    </row>
    <row r="63" spans="2:9" x14ac:dyDescent="0.35">
      <c r="B63" s="44"/>
      <c r="C63" s="45"/>
      <c r="D63" s="46"/>
      <c r="E63" s="47"/>
      <c r="F63" s="48"/>
      <c r="H63" s="43"/>
      <c r="I63" s="43"/>
    </row>
    <row r="64" spans="2:9" x14ac:dyDescent="0.35">
      <c r="B64" s="44"/>
      <c r="C64" s="45"/>
      <c r="D64" s="46"/>
      <c r="E64" s="47"/>
      <c r="F64" s="48"/>
      <c r="H64" s="43"/>
      <c r="I64" s="43"/>
    </row>
    <row r="65" spans="2:11" x14ac:dyDescent="0.35">
      <c r="B65" s="44"/>
      <c r="C65" s="45"/>
      <c r="D65" s="46"/>
      <c r="E65" s="47"/>
      <c r="F65" s="48"/>
      <c r="H65" s="43"/>
      <c r="I65" s="43"/>
      <c r="K65" s="36"/>
    </row>
    <row r="66" spans="2:11" x14ac:dyDescent="0.35">
      <c r="B66" s="44"/>
      <c r="C66" s="45"/>
      <c r="D66" s="46"/>
      <c r="E66" s="47"/>
      <c r="F66" s="48"/>
      <c r="H66" s="43"/>
      <c r="I66" s="43"/>
    </row>
    <row r="67" spans="2:11" x14ac:dyDescent="0.35">
      <c r="B67" s="44"/>
      <c r="C67" s="45"/>
      <c r="D67" s="46"/>
      <c r="E67" s="47"/>
      <c r="F67" s="48"/>
      <c r="H67" s="43"/>
      <c r="I67" s="43"/>
    </row>
    <row r="68" spans="2:11" x14ac:dyDescent="0.35">
      <c r="B68" s="44"/>
      <c r="C68" s="45"/>
      <c r="D68" s="46"/>
      <c r="E68" s="47"/>
      <c r="F68" s="48"/>
      <c r="H68" s="43"/>
      <c r="I68" s="43"/>
    </row>
    <row r="69" spans="2:11" x14ac:dyDescent="0.35">
      <c r="B69" s="44"/>
      <c r="C69" s="45"/>
      <c r="D69" s="46"/>
      <c r="E69" s="47"/>
      <c r="F69" s="48"/>
      <c r="H69" s="43"/>
      <c r="I69" s="43"/>
    </row>
    <row r="70" spans="2:11" x14ac:dyDescent="0.35">
      <c r="B70" s="44"/>
      <c r="C70" s="45"/>
      <c r="D70" s="46"/>
      <c r="E70" s="47"/>
      <c r="F70" s="48"/>
      <c r="H70" s="43"/>
      <c r="I70" s="43"/>
    </row>
    <row r="71" spans="2:11" x14ac:dyDescent="0.35">
      <c r="B71" s="44"/>
      <c r="C71" s="45"/>
      <c r="D71" s="46"/>
      <c r="E71" s="47"/>
      <c r="F71" s="48"/>
      <c r="H71" s="43"/>
      <c r="I71" s="43"/>
    </row>
    <row r="72" spans="2:11" x14ac:dyDescent="0.35">
      <c r="B72" s="44"/>
      <c r="C72" s="45"/>
      <c r="D72" s="46"/>
      <c r="E72" s="47"/>
      <c r="F72" s="48"/>
      <c r="H72" s="43"/>
      <c r="I72" s="43"/>
    </row>
    <row r="73" spans="2:11" x14ac:dyDescent="0.35">
      <c r="B73" s="44"/>
      <c r="C73" s="45"/>
      <c r="D73" s="46"/>
      <c r="E73" s="47"/>
      <c r="F73" s="48"/>
      <c r="H73" s="43"/>
      <c r="I73" s="43"/>
    </row>
    <row r="74" spans="2:11" x14ac:dyDescent="0.35">
      <c r="B74" s="44"/>
      <c r="C74" s="45"/>
      <c r="D74" s="46"/>
      <c r="E74" s="47"/>
      <c r="F74" s="48"/>
      <c r="H74" s="43"/>
      <c r="I74" s="43"/>
    </row>
    <row r="75" spans="2:11" x14ac:dyDescent="0.35">
      <c r="B75" s="44"/>
      <c r="C75" s="45"/>
      <c r="D75" s="46"/>
      <c r="E75" s="47"/>
      <c r="F75" s="48"/>
      <c r="H75" s="43"/>
      <c r="I75" s="43"/>
    </row>
    <row r="76" spans="2:11" x14ac:dyDescent="0.35">
      <c r="B76" s="44"/>
      <c r="C76" s="45"/>
      <c r="D76" s="46"/>
      <c r="E76" s="47"/>
      <c r="F76" s="48"/>
      <c r="H76" s="43"/>
      <c r="I76" s="43"/>
    </row>
    <row r="77" spans="2:11" x14ac:dyDescent="0.35">
      <c r="B77" s="44"/>
      <c r="C77" s="45"/>
      <c r="D77" s="46"/>
      <c r="E77" s="47"/>
      <c r="F77" s="48"/>
      <c r="H77" s="43"/>
      <c r="I77" s="43"/>
    </row>
    <row r="78" spans="2:11" x14ac:dyDescent="0.35">
      <c r="B78" s="44"/>
      <c r="C78" s="45"/>
      <c r="D78" s="46"/>
      <c r="E78" s="47"/>
      <c r="F78" s="48"/>
      <c r="H78" s="43"/>
      <c r="I78" s="43"/>
    </row>
    <row r="79" spans="2:11" x14ac:dyDescent="0.35">
      <c r="B79" s="44"/>
      <c r="C79" s="45"/>
      <c r="D79" s="46"/>
      <c r="E79" s="47"/>
      <c r="F79" s="48"/>
      <c r="H79" s="43"/>
      <c r="I79" s="43"/>
    </row>
    <row r="80" spans="2:11" x14ac:dyDescent="0.35">
      <c r="B80" s="44"/>
      <c r="C80" s="45"/>
      <c r="D80" s="46"/>
      <c r="E80" s="47"/>
      <c r="F80" s="48"/>
      <c r="H80" s="43"/>
      <c r="I80" s="43"/>
    </row>
  </sheetData>
  <mergeCells count="2">
    <mergeCell ref="B1:F1"/>
    <mergeCell ref="G1:I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07BD-6E2F-40FA-A34D-57F123545D93}">
  <dimension ref="A1:H79"/>
  <sheetViews>
    <sheetView tabSelected="1" workbookViewId="0">
      <selection activeCell="D12" sqref="D12"/>
    </sheetView>
  </sheetViews>
  <sheetFormatPr defaultRowHeight="14.5" x14ac:dyDescent="0.35"/>
  <cols>
    <col min="1" max="1" width="8.7265625" style="1"/>
    <col min="2" max="2" width="7.36328125" style="1" bestFit="1" customWidth="1"/>
    <col min="3" max="3" width="35.6328125" style="1" customWidth="1"/>
    <col min="4" max="4" width="42.08984375" style="1" customWidth="1"/>
    <col min="5" max="5" width="10.08984375" style="1" bestFit="1" customWidth="1"/>
    <col min="6" max="7" width="8.7265625" style="1"/>
    <col min="8" max="8" width="11.1796875" style="1" customWidth="1"/>
    <col min="9" max="16384" width="8.7265625" style="1"/>
  </cols>
  <sheetData>
    <row r="1" spans="1:8" ht="34.5" x14ac:dyDescent="0.35">
      <c r="A1" s="57" t="s">
        <v>30</v>
      </c>
      <c r="B1" s="38" t="s">
        <v>31</v>
      </c>
      <c r="C1" s="38" t="s">
        <v>32</v>
      </c>
      <c r="D1" s="38" t="s">
        <v>26</v>
      </c>
      <c r="E1" s="58" t="s">
        <v>33</v>
      </c>
      <c r="F1" s="38" t="s">
        <v>34</v>
      </c>
      <c r="G1" s="38" t="s">
        <v>35</v>
      </c>
      <c r="H1" s="38" t="s">
        <v>40</v>
      </c>
    </row>
    <row r="2" spans="1:8" x14ac:dyDescent="0.35">
      <c r="A2" s="90">
        <v>1</v>
      </c>
      <c r="B2" s="88" t="s">
        <v>45</v>
      </c>
      <c r="C2" s="89" t="s">
        <v>44</v>
      </c>
      <c r="D2" s="90" t="s">
        <v>1</v>
      </c>
      <c r="E2" s="91">
        <v>46112</v>
      </c>
      <c r="F2" s="92">
        <v>7.3000000000000001E-3</v>
      </c>
      <c r="G2" s="92">
        <v>2.8999999999999998E-3</v>
      </c>
      <c r="H2" s="92" t="s">
        <v>41</v>
      </c>
    </row>
    <row r="3" spans="1:8" x14ac:dyDescent="0.35">
      <c r="A3" s="93">
        <v>2</v>
      </c>
      <c r="B3" s="88" t="s">
        <v>48</v>
      </c>
      <c r="C3" s="89" t="s">
        <v>44</v>
      </c>
      <c r="D3" s="90" t="s">
        <v>47</v>
      </c>
      <c r="E3" s="91">
        <v>46112</v>
      </c>
      <c r="F3" s="92">
        <v>2.2200000000000001E-2</v>
      </c>
      <c r="G3" s="92">
        <v>8.9999999999999993E-3</v>
      </c>
      <c r="H3" s="92" t="s">
        <v>41</v>
      </c>
    </row>
    <row r="4" spans="1:8" x14ac:dyDescent="0.35">
      <c r="B4" s="11"/>
      <c r="C4" s="11"/>
      <c r="D4" s="11"/>
      <c r="E4" s="40"/>
      <c r="F4" s="41"/>
      <c r="G4" s="41"/>
      <c r="H4" s="41"/>
    </row>
    <row r="5" spans="1:8" x14ac:dyDescent="0.35">
      <c r="B5" s="11"/>
      <c r="C5" s="11"/>
      <c r="D5" s="11"/>
      <c r="E5" s="40"/>
      <c r="F5" s="41"/>
      <c r="G5" s="41"/>
      <c r="H5" s="41"/>
    </row>
    <row r="6" spans="1:8" x14ac:dyDescent="0.35">
      <c r="B6" s="11"/>
      <c r="C6" s="11"/>
      <c r="D6" s="11"/>
      <c r="E6" s="40"/>
      <c r="F6" s="41"/>
      <c r="G6" s="41"/>
      <c r="H6" s="41"/>
    </row>
    <row r="7" spans="1:8" x14ac:dyDescent="0.35">
      <c r="B7" s="11"/>
      <c r="C7" s="11"/>
      <c r="D7" s="11"/>
      <c r="E7" s="40"/>
      <c r="F7" s="41"/>
      <c r="G7" s="41"/>
      <c r="H7" s="41"/>
    </row>
    <row r="8" spans="1:8" x14ac:dyDescent="0.35">
      <c r="B8" s="11"/>
      <c r="C8" s="11"/>
      <c r="D8" s="11"/>
      <c r="E8" s="40"/>
      <c r="F8" s="41"/>
      <c r="G8" s="41"/>
      <c r="H8" s="41"/>
    </row>
    <row r="9" spans="1:8" x14ac:dyDescent="0.35">
      <c r="B9" s="11"/>
      <c r="C9" s="11"/>
      <c r="D9" s="11"/>
      <c r="E9" s="40"/>
      <c r="F9" s="41"/>
      <c r="G9" s="41"/>
      <c r="H9" s="41"/>
    </row>
    <row r="10" spans="1:8" x14ac:dyDescent="0.35">
      <c r="B10" s="11"/>
      <c r="C10" s="11"/>
      <c r="D10" s="11"/>
      <c r="E10" s="40"/>
      <c r="F10" s="41"/>
      <c r="G10" s="41"/>
      <c r="H10" s="41"/>
    </row>
    <row r="11" spans="1:8" x14ac:dyDescent="0.35">
      <c r="B11" s="11"/>
      <c r="C11" s="11"/>
      <c r="D11" s="11"/>
      <c r="E11" s="40"/>
      <c r="F11" s="41"/>
      <c r="G11" s="41"/>
      <c r="H11" s="41"/>
    </row>
    <row r="12" spans="1:8" x14ac:dyDescent="0.35">
      <c r="B12" s="11"/>
      <c r="C12" s="11"/>
      <c r="D12" s="11"/>
      <c r="E12" s="40"/>
      <c r="F12" s="41"/>
      <c r="G12" s="41"/>
      <c r="H12" s="41"/>
    </row>
    <row r="13" spans="1:8" x14ac:dyDescent="0.35">
      <c r="B13" s="11"/>
      <c r="C13" s="11"/>
      <c r="D13" s="11"/>
      <c r="E13" s="40"/>
      <c r="F13" s="41"/>
      <c r="G13" s="41"/>
      <c r="H13" s="41"/>
    </row>
    <row r="14" spans="1:8" x14ac:dyDescent="0.35">
      <c r="B14" s="11"/>
      <c r="C14" s="11"/>
      <c r="D14" s="11"/>
      <c r="E14" s="40"/>
      <c r="F14" s="41"/>
      <c r="G14" s="41"/>
      <c r="H14" s="41"/>
    </row>
    <row r="15" spans="1:8" x14ac:dyDescent="0.35">
      <c r="B15" s="11"/>
      <c r="C15" s="11"/>
      <c r="D15" s="11"/>
      <c r="E15" s="40"/>
      <c r="F15" s="41"/>
      <c r="G15" s="41"/>
      <c r="H15" s="41"/>
    </row>
    <row r="16" spans="1:8" x14ac:dyDescent="0.35">
      <c r="B16" s="11"/>
      <c r="C16" s="11"/>
      <c r="D16" s="11"/>
      <c r="E16" s="40"/>
      <c r="F16" s="41"/>
      <c r="G16" s="41"/>
      <c r="H16" s="41"/>
    </row>
    <row r="17" spans="2:8" x14ac:dyDescent="0.35">
      <c r="B17" s="11"/>
      <c r="C17" s="11"/>
      <c r="D17" s="11"/>
      <c r="E17" s="40"/>
      <c r="F17" s="41"/>
      <c r="G17" s="41"/>
      <c r="H17" s="41"/>
    </row>
    <row r="18" spans="2:8" x14ac:dyDescent="0.35">
      <c r="B18" s="11"/>
      <c r="C18" s="11"/>
      <c r="D18" s="11"/>
      <c r="E18" s="40"/>
      <c r="F18" s="41"/>
      <c r="G18" s="41"/>
      <c r="H18" s="41"/>
    </row>
    <row r="19" spans="2:8" x14ac:dyDescent="0.35">
      <c r="B19" s="11"/>
      <c r="C19" s="11"/>
      <c r="D19" s="11"/>
      <c r="E19" s="40"/>
      <c r="F19" s="41"/>
      <c r="G19" s="41"/>
      <c r="H19" s="41"/>
    </row>
    <row r="20" spans="2:8" x14ac:dyDescent="0.35">
      <c r="B20" s="11"/>
      <c r="C20" s="11"/>
      <c r="D20" s="11"/>
      <c r="E20" s="40"/>
      <c r="F20" s="41"/>
      <c r="G20" s="41"/>
      <c r="H20" s="41"/>
    </row>
    <row r="21" spans="2:8" x14ac:dyDescent="0.35">
      <c r="B21" s="11"/>
      <c r="C21" s="11"/>
      <c r="D21" s="11"/>
      <c r="E21" s="40"/>
      <c r="F21" s="41"/>
      <c r="G21" s="41"/>
      <c r="H21" s="41"/>
    </row>
    <row r="22" spans="2:8" x14ac:dyDescent="0.35">
      <c r="B22" s="11"/>
      <c r="C22" s="11"/>
      <c r="D22" s="11"/>
      <c r="E22" s="40"/>
      <c r="F22" s="41"/>
      <c r="G22" s="41"/>
      <c r="H22" s="41"/>
    </row>
    <row r="23" spans="2:8" x14ac:dyDescent="0.35">
      <c r="B23" s="11"/>
      <c r="C23" s="11"/>
      <c r="D23" s="11"/>
      <c r="E23" s="40"/>
      <c r="F23" s="41"/>
      <c r="G23" s="41"/>
      <c r="H23" s="41"/>
    </row>
    <row r="24" spans="2:8" x14ac:dyDescent="0.35">
      <c r="B24" s="11"/>
      <c r="C24" s="11"/>
      <c r="D24" s="11"/>
      <c r="E24" s="40"/>
      <c r="F24" s="41"/>
      <c r="G24" s="41"/>
      <c r="H24" s="41"/>
    </row>
    <row r="25" spans="2:8" x14ac:dyDescent="0.35">
      <c r="B25" s="11"/>
      <c r="C25" s="11"/>
      <c r="D25" s="11"/>
      <c r="E25" s="40"/>
      <c r="F25" s="41"/>
      <c r="G25" s="41"/>
      <c r="H25" s="41"/>
    </row>
    <row r="26" spans="2:8" x14ac:dyDescent="0.35">
      <c r="B26" s="11"/>
      <c r="C26" s="11"/>
      <c r="D26" s="11"/>
      <c r="E26" s="40"/>
      <c r="F26" s="41"/>
      <c r="G26" s="41"/>
      <c r="H26" s="41"/>
    </row>
    <row r="27" spans="2:8" x14ac:dyDescent="0.35">
      <c r="B27" s="11"/>
      <c r="C27" s="11"/>
      <c r="D27" s="11"/>
      <c r="E27" s="40"/>
      <c r="F27" s="41"/>
      <c r="G27" s="41"/>
      <c r="H27" s="41"/>
    </row>
    <row r="28" spans="2:8" x14ac:dyDescent="0.35">
      <c r="B28" s="11"/>
      <c r="C28" s="11"/>
      <c r="D28" s="11"/>
      <c r="E28" s="40"/>
      <c r="F28" s="41"/>
      <c r="G28" s="41"/>
      <c r="H28" s="41"/>
    </row>
    <row r="29" spans="2:8" x14ac:dyDescent="0.35">
      <c r="B29" s="11"/>
      <c r="C29" s="11"/>
      <c r="D29" s="11"/>
      <c r="E29" s="40"/>
      <c r="F29" s="41"/>
      <c r="G29" s="41"/>
      <c r="H29" s="41"/>
    </row>
    <row r="30" spans="2:8" x14ac:dyDescent="0.35">
      <c r="B30" s="11"/>
      <c r="C30" s="11"/>
      <c r="D30" s="11"/>
      <c r="E30" s="40"/>
      <c r="F30" s="41"/>
      <c r="G30" s="41"/>
      <c r="H30" s="41"/>
    </row>
    <row r="31" spans="2:8" x14ac:dyDescent="0.35">
      <c r="B31" s="11"/>
      <c r="C31" s="11"/>
      <c r="D31" s="11"/>
      <c r="E31" s="40"/>
      <c r="F31" s="41"/>
      <c r="G31" s="41"/>
      <c r="H31" s="41"/>
    </row>
    <row r="32" spans="2:8" x14ac:dyDescent="0.35">
      <c r="B32" s="11"/>
      <c r="C32" s="11"/>
      <c r="D32" s="11"/>
      <c r="E32" s="40"/>
      <c r="F32" s="41"/>
      <c r="G32" s="41"/>
      <c r="H32" s="41"/>
    </row>
    <row r="33" spans="2:8" x14ac:dyDescent="0.35">
      <c r="B33" s="11"/>
      <c r="C33" s="11"/>
      <c r="D33" s="11"/>
      <c r="E33" s="40"/>
      <c r="F33" s="41"/>
      <c r="G33" s="41"/>
      <c r="H33" s="41"/>
    </row>
    <row r="34" spans="2:8" x14ac:dyDescent="0.35">
      <c r="B34" s="11"/>
      <c r="C34" s="11"/>
      <c r="D34" s="11"/>
      <c r="E34" s="40"/>
      <c r="F34" s="41"/>
      <c r="G34" s="41"/>
      <c r="H34" s="41"/>
    </row>
    <row r="35" spans="2:8" x14ac:dyDescent="0.35">
      <c r="B35" s="11"/>
      <c r="C35" s="11"/>
      <c r="D35" s="11"/>
      <c r="E35" s="40"/>
      <c r="F35" s="41"/>
      <c r="G35" s="41"/>
      <c r="H35" s="41"/>
    </row>
    <row r="36" spans="2:8" x14ac:dyDescent="0.35">
      <c r="B36" s="11"/>
      <c r="C36" s="11"/>
      <c r="D36" s="11"/>
      <c r="E36" s="40"/>
      <c r="F36" s="41"/>
      <c r="G36" s="41"/>
      <c r="H36" s="41"/>
    </row>
    <row r="37" spans="2:8" x14ac:dyDescent="0.35">
      <c r="B37" s="11"/>
      <c r="C37" s="11"/>
      <c r="D37" s="11"/>
      <c r="E37" s="40"/>
      <c r="F37" s="41"/>
      <c r="G37" s="41"/>
      <c r="H37" s="41"/>
    </row>
    <row r="38" spans="2:8" x14ac:dyDescent="0.35">
      <c r="B38" s="11"/>
      <c r="C38" s="11"/>
      <c r="D38" s="11"/>
      <c r="E38" s="40"/>
      <c r="F38" s="41"/>
      <c r="G38" s="41"/>
      <c r="H38" s="41"/>
    </row>
    <row r="39" spans="2:8" x14ac:dyDescent="0.35">
      <c r="B39" s="11"/>
      <c r="C39" s="11"/>
      <c r="D39" s="11"/>
      <c r="E39" s="40"/>
      <c r="F39" s="41"/>
      <c r="G39" s="41"/>
      <c r="H39" s="41"/>
    </row>
    <row r="40" spans="2:8" x14ac:dyDescent="0.35">
      <c r="B40" s="11"/>
      <c r="C40" s="11"/>
      <c r="D40" s="11"/>
      <c r="E40" s="40"/>
      <c r="F40" s="41"/>
      <c r="G40" s="41"/>
      <c r="H40" s="41"/>
    </row>
    <row r="41" spans="2:8" x14ac:dyDescent="0.35">
      <c r="B41" s="11"/>
      <c r="C41" s="11"/>
      <c r="D41" s="11"/>
      <c r="E41" s="40"/>
      <c r="F41" s="41"/>
      <c r="G41" s="41"/>
      <c r="H41" s="41"/>
    </row>
    <row r="42" spans="2:8" x14ac:dyDescent="0.35">
      <c r="B42" s="11"/>
      <c r="C42" s="11"/>
      <c r="D42" s="11"/>
      <c r="E42" s="40"/>
      <c r="F42" s="41"/>
      <c r="G42" s="41"/>
      <c r="H42" s="41"/>
    </row>
    <row r="43" spans="2:8" x14ac:dyDescent="0.35">
      <c r="B43" s="11"/>
      <c r="C43" s="11"/>
      <c r="D43" s="11"/>
      <c r="E43" s="40"/>
      <c r="F43" s="41"/>
      <c r="G43" s="41"/>
      <c r="H43" s="41"/>
    </row>
    <row r="44" spans="2:8" x14ac:dyDescent="0.35">
      <c r="B44" s="11"/>
      <c r="C44" s="11"/>
      <c r="D44" s="11"/>
      <c r="E44" s="40"/>
      <c r="F44" s="41"/>
      <c r="G44" s="41"/>
      <c r="H44" s="41"/>
    </row>
    <row r="45" spans="2:8" x14ac:dyDescent="0.35">
      <c r="B45" s="11"/>
      <c r="C45" s="11"/>
      <c r="D45" s="11"/>
      <c r="E45" s="40"/>
      <c r="F45" s="41"/>
      <c r="G45" s="41"/>
      <c r="H45" s="41"/>
    </row>
    <row r="46" spans="2:8" x14ac:dyDescent="0.35">
      <c r="B46" s="11"/>
      <c r="C46" s="11"/>
      <c r="D46" s="11"/>
      <c r="E46" s="40"/>
      <c r="F46" s="41"/>
      <c r="G46" s="41"/>
      <c r="H46" s="41"/>
    </row>
    <row r="47" spans="2:8" x14ac:dyDescent="0.35">
      <c r="B47" s="11"/>
      <c r="C47" s="11"/>
      <c r="D47" s="11"/>
      <c r="E47" s="40"/>
      <c r="F47" s="41"/>
      <c r="G47" s="41"/>
      <c r="H47" s="41"/>
    </row>
    <row r="48" spans="2:8" x14ac:dyDescent="0.35">
      <c r="B48" s="11"/>
      <c r="C48" s="11"/>
      <c r="D48" s="11"/>
      <c r="E48" s="40"/>
      <c r="F48" s="41"/>
      <c r="G48" s="41"/>
      <c r="H48" s="41"/>
    </row>
    <row r="49" spans="2:8" x14ac:dyDescent="0.35">
      <c r="B49" s="11"/>
      <c r="C49" s="11"/>
      <c r="D49" s="11"/>
      <c r="E49" s="40"/>
      <c r="F49" s="41"/>
      <c r="G49" s="41"/>
      <c r="H49" s="41"/>
    </row>
    <row r="50" spans="2:8" x14ac:dyDescent="0.35">
      <c r="B50" s="11"/>
      <c r="C50" s="11"/>
      <c r="D50" s="11"/>
      <c r="E50" s="40"/>
      <c r="F50" s="41"/>
      <c r="G50" s="41"/>
      <c r="H50" s="41"/>
    </row>
    <row r="51" spans="2:8" x14ac:dyDescent="0.35">
      <c r="B51" s="11"/>
      <c r="C51" s="11"/>
      <c r="D51" s="11"/>
      <c r="E51" s="40"/>
      <c r="F51" s="41"/>
      <c r="G51" s="41"/>
      <c r="H51" s="41"/>
    </row>
    <row r="52" spans="2:8" x14ac:dyDescent="0.35">
      <c r="B52" s="11"/>
      <c r="C52" s="11"/>
      <c r="D52" s="11"/>
      <c r="E52" s="40"/>
      <c r="F52" s="41"/>
      <c r="G52" s="41"/>
      <c r="H52" s="41"/>
    </row>
    <row r="53" spans="2:8" x14ac:dyDescent="0.35">
      <c r="B53" s="11"/>
      <c r="C53" s="11"/>
      <c r="D53" s="11"/>
      <c r="E53" s="40"/>
      <c r="F53" s="41"/>
      <c r="G53" s="41"/>
      <c r="H53" s="41"/>
    </row>
    <row r="54" spans="2:8" x14ac:dyDescent="0.35">
      <c r="B54" s="11"/>
      <c r="C54" s="11"/>
      <c r="D54" s="11"/>
      <c r="E54" s="40"/>
      <c r="F54" s="41"/>
      <c r="G54" s="41"/>
      <c r="H54" s="41"/>
    </row>
    <row r="55" spans="2:8" x14ac:dyDescent="0.35">
      <c r="B55" s="11"/>
      <c r="C55" s="11"/>
      <c r="D55" s="11"/>
      <c r="E55" s="40"/>
      <c r="F55" s="41"/>
      <c r="G55" s="41"/>
      <c r="H55" s="41"/>
    </row>
    <row r="56" spans="2:8" x14ac:dyDescent="0.35">
      <c r="B56" s="11"/>
      <c r="C56" s="11"/>
      <c r="D56" s="11"/>
      <c r="E56" s="40"/>
      <c r="F56" s="41"/>
      <c r="G56" s="41"/>
      <c r="H56" s="41"/>
    </row>
    <row r="57" spans="2:8" x14ac:dyDescent="0.35">
      <c r="B57" s="11"/>
      <c r="C57" s="11"/>
      <c r="D57" s="11"/>
      <c r="E57" s="40"/>
      <c r="F57" s="41"/>
      <c r="G57" s="41"/>
      <c r="H57" s="41"/>
    </row>
    <row r="58" spans="2:8" x14ac:dyDescent="0.35">
      <c r="B58" s="11"/>
      <c r="C58" s="11"/>
      <c r="D58" s="11"/>
      <c r="E58" s="40"/>
      <c r="F58" s="41"/>
      <c r="G58" s="41"/>
      <c r="H58" s="41"/>
    </row>
    <row r="59" spans="2:8" x14ac:dyDescent="0.35">
      <c r="B59" s="11"/>
      <c r="C59" s="11"/>
      <c r="D59" s="11"/>
      <c r="E59" s="40"/>
      <c r="F59" s="41"/>
      <c r="G59" s="41"/>
      <c r="H59" s="41"/>
    </row>
    <row r="60" spans="2:8" x14ac:dyDescent="0.35">
      <c r="B60" s="11"/>
      <c r="C60" s="11"/>
      <c r="D60" s="11"/>
      <c r="E60" s="40"/>
      <c r="F60" s="41"/>
      <c r="G60" s="41"/>
      <c r="H60" s="41"/>
    </row>
    <row r="61" spans="2:8" x14ac:dyDescent="0.35">
      <c r="B61" s="11"/>
      <c r="C61" s="11"/>
      <c r="D61" s="11"/>
      <c r="E61" s="40"/>
      <c r="F61" s="41"/>
      <c r="G61" s="41"/>
      <c r="H61" s="41"/>
    </row>
    <row r="62" spans="2:8" x14ac:dyDescent="0.35">
      <c r="B62" s="11"/>
      <c r="C62" s="11"/>
      <c r="D62" s="11"/>
      <c r="E62" s="40"/>
      <c r="F62" s="41"/>
      <c r="G62" s="41"/>
      <c r="H62" s="41"/>
    </row>
    <row r="63" spans="2:8" x14ac:dyDescent="0.35">
      <c r="B63" s="11"/>
      <c r="C63" s="11"/>
      <c r="D63" s="11"/>
      <c r="E63" s="40"/>
      <c r="F63" s="41"/>
      <c r="G63" s="41"/>
      <c r="H63" s="41"/>
    </row>
    <row r="64" spans="2:8" x14ac:dyDescent="0.35">
      <c r="B64" s="11"/>
      <c r="C64" s="11"/>
      <c r="D64" s="11"/>
      <c r="E64" s="40"/>
      <c r="F64" s="41"/>
      <c r="G64" s="41"/>
      <c r="H64" s="41"/>
    </row>
    <row r="65" spans="2:8" x14ac:dyDescent="0.35">
      <c r="B65" s="11"/>
      <c r="C65" s="11"/>
      <c r="D65" s="11"/>
      <c r="E65" s="40"/>
      <c r="F65" s="41"/>
      <c r="G65" s="41"/>
      <c r="H65" s="41"/>
    </row>
    <row r="66" spans="2:8" x14ac:dyDescent="0.35">
      <c r="B66" s="11"/>
      <c r="C66" s="11"/>
      <c r="D66" s="11"/>
      <c r="E66" s="40"/>
      <c r="F66" s="41"/>
      <c r="G66" s="41"/>
      <c r="H66" s="41"/>
    </row>
    <row r="67" spans="2:8" x14ac:dyDescent="0.35">
      <c r="B67" s="11"/>
      <c r="C67" s="11"/>
      <c r="D67" s="11"/>
      <c r="E67" s="40"/>
      <c r="F67" s="41"/>
      <c r="G67" s="41"/>
      <c r="H67" s="41"/>
    </row>
    <row r="68" spans="2:8" x14ac:dyDescent="0.35">
      <c r="B68" s="11"/>
      <c r="C68" s="11"/>
      <c r="D68" s="11"/>
      <c r="E68" s="40"/>
      <c r="F68" s="41"/>
      <c r="G68" s="41"/>
      <c r="H68" s="41"/>
    </row>
    <row r="69" spans="2:8" x14ac:dyDescent="0.35">
      <c r="B69" s="11"/>
      <c r="C69" s="11"/>
      <c r="D69" s="11"/>
      <c r="E69" s="40"/>
      <c r="F69" s="41"/>
      <c r="G69" s="41"/>
      <c r="H69" s="41"/>
    </row>
    <row r="70" spans="2:8" x14ac:dyDescent="0.35">
      <c r="B70" s="11"/>
      <c r="C70" s="11"/>
      <c r="D70" s="11"/>
      <c r="E70" s="40"/>
      <c r="F70" s="41"/>
      <c r="G70" s="41"/>
      <c r="H70" s="41"/>
    </row>
    <row r="71" spans="2:8" x14ac:dyDescent="0.35">
      <c r="B71" s="11"/>
      <c r="C71" s="11"/>
      <c r="D71" s="42"/>
      <c r="E71" s="40"/>
      <c r="F71" s="41"/>
      <c r="G71" s="41"/>
      <c r="H71" s="41"/>
    </row>
    <row r="72" spans="2:8" x14ac:dyDescent="0.35">
      <c r="B72" s="11"/>
      <c r="C72" s="11"/>
      <c r="D72" s="11"/>
      <c r="E72" s="40"/>
      <c r="F72" s="41"/>
      <c r="G72" s="41"/>
      <c r="H72" s="41"/>
    </row>
    <row r="73" spans="2:8" x14ac:dyDescent="0.35">
      <c r="B73" s="11"/>
      <c r="C73" s="11"/>
      <c r="D73" s="11"/>
      <c r="E73" s="40"/>
      <c r="F73" s="41"/>
      <c r="G73" s="41"/>
      <c r="H73" s="41"/>
    </row>
    <row r="74" spans="2:8" x14ac:dyDescent="0.35">
      <c r="B74" s="11"/>
      <c r="C74" s="11"/>
      <c r="D74" s="11"/>
      <c r="E74" s="40"/>
      <c r="F74" s="41"/>
      <c r="G74" s="41"/>
      <c r="H74" s="41"/>
    </row>
    <row r="75" spans="2:8" x14ac:dyDescent="0.35">
      <c r="B75" s="11"/>
      <c r="C75" s="11"/>
      <c r="D75" s="11"/>
      <c r="E75" s="40"/>
      <c r="F75" s="41"/>
      <c r="G75" s="41"/>
      <c r="H75" s="41"/>
    </row>
    <row r="76" spans="2:8" x14ac:dyDescent="0.35">
      <c r="B76" s="11"/>
      <c r="C76" s="11"/>
      <c r="D76" s="11"/>
      <c r="E76" s="40"/>
      <c r="F76" s="41"/>
      <c r="G76" s="41"/>
      <c r="H76" s="41"/>
    </row>
    <row r="77" spans="2:8" x14ac:dyDescent="0.35">
      <c r="B77" s="11"/>
      <c r="C77" s="11"/>
      <c r="D77" s="11"/>
      <c r="E77" s="40"/>
      <c r="F77" s="41"/>
      <c r="G77" s="41"/>
      <c r="H77" s="41"/>
    </row>
    <row r="78" spans="2:8" x14ac:dyDescent="0.35">
      <c r="B78" s="11"/>
      <c r="C78" s="11"/>
      <c r="D78" s="11"/>
      <c r="E78" s="40"/>
      <c r="F78" s="41"/>
      <c r="G78" s="41"/>
      <c r="H78" s="41"/>
    </row>
    <row r="79" spans="2:8" x14ac:dyDescent="0.35">
      <c r="B79" s="11"/>
      <c r="C79" s="11"/>
      <c r="D79" s="11"/>
      <c r="E79" s="40"/>
      <c r="F79" s="41"/>
      <c r="G79" s="41"/>
      <c r="H79" s="41"/>
    </row>
  </sheetData>
  <conditionalFormatting sqref="D4:H79 E2:H3">
    <cfRule type="expression" dxfId="0" priority="1">
      <formula>$A2=""</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01</vt:lpstr>
      <vt:lpstr>02</vt:lpstr>
      <vt:lpstr>AUM</vt:lpstr>
      <vt:lpstr>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Payal Shah</dc:creator>
  <cp:lastModifiedBy>Payal Shah</cp:lastModifiedBy>
  <dcterms:created xsi:type="dcterms:W3CDTF">2015-06-05T18:17:20Z</dcterms:created>
  <dcterms:modified xsi:type="dcterms:W3CDTF">2026-04-16T09:48:38Z</dcterms:modified>
</cp:coreProperties>
</file>